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taš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E299" i="9" s="1"/>
  <c r="B299" i="9" s="1"/>
  <c r="G299" i="9"/>
  <c r="F299" i="9"/>
  <c r="H298" i="9"/>
  <c r="G298" i="9"/>
  <c r="F298" i="9"/>
  <c r="E298" i="9"/>
  <c r="B298" i="9" s="1"/>
  <c r="H297" i="9"/>
  <c r="G297" i="9"/>
  <c r="E297" i="9" s="1"/>
  <c r="B297" i="9" s="1"/>
  <c r="F297" i="9"/>
  <c r="H296" i="9"/>
  <c r="G296" i="9"/>
  <c r="E296" i="9" s="1"/>
  <c r="B296" i="9" s="1"/>
  <c r="F296" i="9"/>
  <c r="H295" i="9"/>
  <c r="E295" i="9" s="1"/>
  <c r="B295" i="9" s="1"/>
  <c r="G295" i="9"/>
  <c r="F295" i="9"/>
  <c r="H294" i="9"/>
  <c r="G294" i="9"/>
  <c r="F294" i="9"/>
  <c r="E294" i="9"/>
  <c r="B294" i="9" s="1"/>
  <c r="H293" i="9"/>
  <c r="G293" i="9"/>
  <c r="E293" i="9" s="1"/>
  <c r="B293" i="9" s="1"/>
  <c r="F293" i="9"/>
  <c r="H292" i="9"/>
  <c r="G292" i="9"/>
  <c r="E292" i="9" s="1"/>
  <c r="B292" i="9" s="1"/>
  <c r="F292" i="9"/>
  <c r="H291" i="9"/>
  <c r="E291" i="9" s="1"/>
  <c r="B291" i="9" s="1"/>
  <c r="G291" i="9"/>
  <c r="F291" i="9"/>
  <c r="F290" i="9"/>
  <c r="F289" i="9"/>
  <c r="H288" i="9"/>
  <c r="G288" i="9"/>
  <c r="E288" i="9" s="1"/>
  <c r="B288" i="9" s="1"/>
  <c r="F288" i="9"/>
  <c r="H287" i="9"/>
  <c r="E287" i="9" s="1"/>
  <c r="B287" i="9" s="1"/>
  <c r="G287" i="9"/>
  <c r="F287" i="9"/>
  <c r="H286" i="9"/>
  <c r="G286" i="9"/>
  <c r="F286" i="9"/>
  <c r="E286" i="9"/>
  <c r="B286" i="9" s="1"/>
  <c r="H285" i="9"/>
  <c r="G285" i="9"/>
  <c r="E285" i="9" s="1"/>
  <c r="B285" i="9" s="1"/>
  <c r="F285" i="9"/>
  <c r="F284" i="9"/>
  <c r="H283" i="9"/>
  <c r="G283" i="9"/>
  <c r="E283" i="9" s="1"/>
  <c r="B283" i="9" s="1"/>
  <c r="F283" i="9"/>
  <c r="H282" i="9"/>
  <c r="G282" i="9"/>
  <c r="F282" i="9"/>
  <c r="E282" i="9"/>
  <c r="B282" i="9" s="1"/>
  <c r="H281" i="9"/>
  <c r="G281" i="9"/>
  <c r="F281" i="9"/>
  <c r="E281" i="9"/>
  <c r="B281" i="9" s="1"/>
  <c r="F280" i="9"/>
  <c r="F279" i="9"/>
  <c r="F278" i="9"/>
  <c r="F277" i="9"/>
  <c r="F276" i="9"/>
  <c r="L275" i="9"/>
  <c r="F275" i="9" s="1"/>
  <c r="H275" i="9"/>
  <c r="F274" i="9"/>
  <c r="I273" i="9"/>
  <c r="H273" i="9"/>
  <c r="F273" i="9"/>
  <c r="E272" i="9"/>
  <c r="M271" i="9"/>
  <c r="L271" i="9"/>
  <c r="F271" i="9"/>
  <c r="E271" i="9"/>
  <c r="B271" i="9" s="1"/>
  <c r="M270" i="9"/>
  <c r="L270" i="9"/>
  <c r="F270" i="9" s="1"/>
  <c r="B270" i="9" s="1"/>
  <c r="E270" i="9"/>
  <c r="M269" i="9"/>
  <c r="L269" i="9"/>
  <c r="F269" i="9" s="1"/>
  <c r="E269" i="9"/>
  <c r="B269" i="9" s="1"/>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L261" i="9"/>
  <c r="F261" i="9"/>
  <c r="E261" i="9"/>
  <c r="B261" i="9" s="1"/>
  <c r="M260" i="9"/>
  <c r="L260" i="9"/>
  <c r="F260" i="9" s="1"/>
  <c r="E260" i="9"/>
  <c r="B260" i="9" s="1"/>
  <c r="M259" i="9"/>
  <c r="L259" i="9"/>
  <c r="F259" i="9" s="1"/>
  <c r="B259" i="9" s="1"/>
  <c r="E259" i="9"/>
  <c r="M258" i="9"/>
  <c r="L258" i="9"/>
  <c r="F258" i="9" s="1"/>
  <c r="E258" i="9"/>
  <c r="B258" i="9" s="1"/>
  <c r="M257" i="9"/>
  <c r="L257" i="9"/>
  <c r="F257" i="9"/>
  <c r="E257" i="9"/>
  <c r="B257" i="9" s="1"/>
  <c r="M256" i="9"/>
  <c r="L256" i="9"/>
  <c r="F256" i="9" s="1"/>
  <c r="B256" i="9" s="1"/>
  <c r="E256" i="9"/>
  <c r="M255" i="9"/>
  <c r="L255" i="9"/>
  <c r="F255" i="9" s="1"/>
  <c r="B255" i="9" s="1"/>
  <c r="E255" i="9"/>
  <c r="M254" i="9"/>
  <c r="L254" i="9"/>
  <c r="F254" i="9" s="1"/>
  <c r="E254" i="9"/>
  <c r="M253" i="9"/>
  <c r="L253" i="9"/>
  <c r="F253" i="9"/>
  <c r="E253" i="9"/>
  <c r="B253" i="9" s="1"/>
  <c r="M252" i="9"/>
  <c r="L252" i="9"/>
  <c r="F252" i="9" s="1"/>
  <c r="B252" i="9" s="1"/>
  <c r="E252" i="9"/>
  <c r="M251" i="9"/>
  <c r="L251" i="9"/>
  <c r="F251" i="9" s="1"/>
  <c r="B251" i="9" s="1"/>
  <c r="E251" i="9"/>
  <c r="M250" i="9"/>
  <c r="F250" i="9" s="1"/>
  <c r="L250" i="9"/>
  <c r="E250" i="9"/>
  <c r="B250" i="9" s="1"/>
  <c r="M249" i="9"/>
  <c r="L249" i="9"/>
  <c r="F249" i="9" s="1"/>
  <c r="E249" i="9"/>
  <c r="M248" i="9"/>
  <c r="L248" i="9"/>
  <c r="F248" i="9" s="1"/>
  <c r="B248" i="9" s="1"/>
  <c r="E248" i="9"/>
  <c r="M247" i="9"/>
  <c r="L247" i="9"/>
  <c r="F247" i="9" s="1"/>
  <c r="E247" i="9"/>
  <c r="M246" i="9"/>
  <c r="L246" i="9"/>
  <c r="F246" i="9"/>
  <c r="E246" i="9"/>
  <c r="B246" i="9" s="1"/>
  <c r="M245" i="9"/>
  <c r="L245" i="9"/>
  <c r="F245" i="9" s="1"/>
  <c r="E245" i="9"/>
  <c r="B245" i="9" s="1"/>
  <c r="M244" i="9"/>
  <c r="L244" i="9"/>
  <c r="F244" i="9" s="1"/>
  <c r="B244" i="9" s="1"/>
  <c r="E244" i="9"/>
  <c r="M243" i="9"/>
  <c r="L243" i="9"/>
  <c r="F243" i="9" s="1"/>
  <c r="B243" i="9" s="1"/>
  <c r="E243" i="9"/>
  <c r="M242" i="9"/>
  <c r="L242" i="9"/>
  <c r="F242" i="9"/>
  <c r="E242" i="9"/>
  <c r="B242" i="9" s="1"/>
  <c r="M241" i="9"/>
  <c r="L241" i="9"/>
  <c r="F241" i="9"/>
  <c r="E241" i="9"/>
  <c r="B241" i="9" s="1"/>
  <c r="M240" i="9"/>
  <c r="L240" i="9"/>
  <c r="F240" i="9" s="1"/>
  <c r="B240" i="9" s="1"/>
  <c r="E240" i="9"/>
  <c r="M239" i="9"/>
  <c r="L239" i="9"/>
  <c r="F239" i="9" s="1"/>
  <c r="B239" i="9" s="1"/>
  <c r="E239" i="9"/>
  <c r="M238" i="9"/>
  <c r="L238" i="9"/>
  <c r="F238" i="9"/>
  <c r="E238" i="9"/>
  <c r="B238" i="9" s="1"/>
  <c r="M237" i="9"/>
  <c r="L237" i="9"/>
  <c r="F237" i="9" s="1"/>
  <c r="B237" i="9" s="1"/>
  <c r="E237" i="9"/>
  <c r="M236" i="9"/>
  <c r="L236" i="9"/>
  <c r="F236" i="9" s="1"/>
  <c r="B236" i="9" s="1"/>
  <c r="E236" i="9"/>
  <c r="M235" i="9"/>
  <c r="F235" i="9" s="1"/>
  <c r="B235" i="9" s="1"/>
  <c r="L235" i="9"/>
  <c r="E235" i="9"/>
  <c r="M234" i="9"/>
  <c r="L234" i="9"/>
  <c r="F234" i="9"/>
  <c r="E234" i="9"/>
  <c r="B234" i="9" s="1"/>
  <c r="M233" i="9"/>
  <c r="L233" i="9"/>
  <c r="F233" i="9" s="1"/>
  <c r="B233" i="9" s="1"/>
  <c r="E233" i="9"/>
  <c r="M232" i="9"/>
  <c r="L232" i="9"/>
  <c r="F232" i="9" s="1"/>
  <c r="B232" i="9" s="1"/>
  <c r="E232" i="9"/>
  <c r="M231" i="9"/>
  <c r="F231" i="9" s="1"/>
  <c r="B231" i="9" s="1"/>
  <c r="L231" i="9"/>
  <c r="E231" i="9"/>
  <c r="M230" i="9"/>
  <c r="L230" i="9"/>
  <c r="F230" i="9"/>
  <c r="E230" i="9"/>
  <c r="B230" i="9" s="1"/>
  <c r="M229" i="9"/>
  <c r="L229" i="9"/>
  <c r="F229" i="9" s="1"/>
  <c r="B229" i="9" s="1"/>
  <c r="E229" i="9"/>
  <c r="M228" i="9"/>
  <c r="L228" i="9"/>
  <c r="F228" i="9" s="1"/>
  <c r="B228" i="9" s="1"/>
  <c r="E228" i="9"/>
  <c r="M227" i="9"/>
  <c r="F227" i="9" s="1"/>
  <c r="L227" i="9"/>
  <c r="E227" i="9"/>
  <c r="B227" i="9" s="1"/>
  <c r="M226" i="9"/>
  <c r="L226" i="9"/>
  <c r="F226" i="9"/>
  <c r="E226" i="9"/>
  <c r="B226" i="9" s="1"/>
  <c r="M225" i="9"/>
  <c r="L225" i="9"/>
  <c r="F225" i="9" s="1"/>
  <c r="B225" i="9" s="1"/>
  <c r="E225" i="9"/>
  <c r="M224" i="9"/>
  <c r="L224" i="9"/>
  <c r="F224" i="9" s="1"/>
  <c r="B224" i="9" s="1"/>
  <c r="E224" i="9"/>
  <c r="M223" i="9"/>
  <c r="L223" i="9"/>
  <c r="F223" i="9" s="1"/>
  <c r="B223" i="9" s="1"/>
  <c r="E223" i="9"/>
  <c r="M222" i="9"/>
  <c r="F222" i="9" s="1"/>
  <c r="L222" i="9"/>
  <c r="E222" i="9"/>
  <c r="M221" i="9"/>
  <c r="L221" i="9"/>
  <c r="E221" i="9"/>
  <c r="M220" i="9"/>
  <c r="L220" i="9"/>
  <c r="E220" i="9"/>
  <c r="M219" i="9"/>
  <c r="L219" i="9"/>
  <c r="F219" i="9" s="1"/>
  <c r="B219" i="9" s="1"/>
  <c r="E219" i="9"/>
  <c r="M218" i="9"/>
  <c r="F218" i="9" s="1"/>
  <c r="L218" i="9"/>
  <c r="E218" i="9"/>
  <c r="M217" i="9"/>
  <c r="L217" i="9"/>
  <c r="E217" i="9"/>
  <c r="M216" i="9"/>
  <c r="L216" i="9"/>
  <c r="F216" i="9" s="1"/>
  <c r="B216" i="9" s="1"/>
  <c r="E216" i="9"/>
  <c r="M215" i="9"/>
  <c r="F215" i="9" s="1"/>
  <c r="B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E148" i="9" s="1"/>
  <c r="B148" i="9" s="1"/>
  <c r="G148" i="9"/>
  <c r="F148" i="9"/>
  <c r="H147" i="9"/>
  <c r="G147" i="9"/>
  <c r="E147" i="9" s="1"/>
  <c r="B147" i="9" s="1"/>
  <c r="F147" i="9"/>
  <c r="H146" i="9"/>
  <c r="E146" i="9" s="1"/>
  <c r="G146" i="9"/>
  <c r="F146" i="9"/>
  <c r="B146" i="9"/>
  <c r="H145" i="9"/>
  <c r="G145" i="9"/>
  <c r="F145" i="9"/>
  <c r="E145" i="9"/>
  <c r="B145" i="9" s="1"/>
  <c r="H144" i="9"/>
  <c r="G144" i="9"/>
  <c r="E144" i="9" s="1"/>
  <c r="F144" i="9"/>
  <c r="F143" i="9"/>
  <c r="H142" i="9"/>
  <c r="G142" i="9"/>
  <c r="F142" i="9"/>
  <c r="H141" i="9"/>
  <c r="G141" i="9"/>
  <c r="F141" i="9"/>
  <c r="E141" i="9"/>
  <c r="B141" i="9" s="1"/>
  <c r="H140" i="9"/>
  <c r="G140" i="9"/>
  <c r="F140" i="9"/>
  <c r="E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G124" i="9"/>
  <c r="F124" i="9"/>
  <c r="E124" i="9"/>
  <c r="H123" i="9"/>
  <c r="G123" i="9"/>
  <c r="E123" i="9" s="1"/>
  <c r="B123" i="9" s="1"/>
  <c r="F123" i="9"/>
  <c r="H122" i="9"/>
  <c r="G122" i="9"/>
  <c r="E122" i="9" s="1"/>
  <c r="F122" i="9"/>
  <c r="B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F110" i="9"/>
  <c r="H109" i="9"/>
  <c r="G109" i="9"/>
  <c r="F109" i="9"/>
  <c r="E109" i="9"/>
  <c r="B109" i="9" s="1"/>
  <c r="H108" i="9"/>
  <c r="G108" i="9"/>
  <c r="F108" i="9"/>
  <c r="E108" i="9"/>
  <c r="H107" i="9"/>
  <c r="G107" i="9"/>
  <c r="E107" i="9" s="1"/>
  <c r="B107" i="9" s="1"/>
  <c r="F107" i="9"/>
  <c r="H106" i="9"/>
  <c r="G106" i="9"/>
  <c r="E106" i="9" s="1"/>
  <c r="F106" i="9"/>
  <c r="B106" i="9"/>
  <c r="H105" i="9"/>
  <c r="G105" i="9"/>
  <c r="F105" i="9"/>
  <c r="E105" i="9"/>
  <c r="B105" i="9" s="1"/>
  <c r="H104" i="9"/>
  <c r="G104" i="9"/>
  <c r="F104" i="9"/>
  <c r="E104" i="9"/>
  <c r="B104" i="9" s="1"/>
  <c r="H103" i="9"/>
  <c r="G103" i="9"/>
  <c r="E103" i="9" s="1"/>
  <c r="B103" i="9" s="1"/>
  <c r="F103" i="9"/>
  <c r="H102" i="9"/>
  <c r="G102" i="9"/>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H91" i="9"/>
  <c r="G91" i="9"/>
  <c r="E91" i="9" s="1"/>
  <c r="B91" i="9" s="1"/>
  <c r="F91" i="9"/>
  <c r="H90" i="9"/>
  <c r="G90" i="9"/>
  <c r="E90" i="9" s="1"/>
  <c r="F90" i="9"/>
  <c r="B90" i="9"/>
  <c r="H89" i="9"/>
  <c r="G89" i="9"/>
  <c r="F89" i="9"/>
  <c r="E89" i="9"/>
  <c r="B89" i="9" s="1"/>
  <c r="H88" i="9"/>
  <c r="G88" i="9"/>
  <c r="F88" i="9"/>
  <c r="E88" i="9"/>
  <c r="B88" i="9" s="1"/>
  <c r="H87" i="9"/>
  <c r="G87" i="9"/>
  <c r="E87" i="9" s="1"/>
  <c r="B87" i="9" s="1"/>
  <c r="F87" i="9"/>
  <c r="H86" i="9"/>
  <c r="G86" i="9"/>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F78" i="9"/>
  <c r="H77" i="9"/>
  <c r="G77" i="9"/>
  <c r="F77" i="9"/>
  <c r="E77" i="9"/>
  <c r="B77" i="9" s="1"/>
  <c r="H76" i="9"/>
  <c r="G76" i="9"/>
  <c r="F76" i="9"/>
  <c r="B76" i="9" s="1"/>
  <c r="E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E45" i="9" s="1"/>
  <c r="B45" i="9" s="1"/>
  <c r="G45" i="9"/>
  <c r="F45" i="9"/>
  <c r="H44" i="9"/>
  <c r="G44" i="9"/>
  <c r="E44" i="9" s="1"/>
  <c r="B44" i="9" s="1"/>
  <c r="F44" i="9"/>
  <c r="H43" i="9"/>
  <c r="G43" i="9"/>
  <c r="F43" i="9"/>
  <c r="H42" i="9"/>
  <c r="E42" i="9" s="1"/>
  <c r="G42" i="9"/>
  <c r="F42" i="9"/>
  <c r="B42" i="9"/>
  <c r="H41" i="9"/>
  <c r="G41" i="9"/>
  <c r="F41" i="9"/>
  <c r="E41" i="9"/>
  <c r="B41" i="9" s="1"/>
  <c r="H40" i="9"/>
  <c r="G40" i="9"/>
  <c r="F40" i="9"/>
  <c r="H39" i="9"/>
  <c r="G39" i="9"/>
  <c r="E39" i="9" s="1"/>
  <c r="B39" i="9" s="1"/>
  <c r="F39" i="9"/>
  <c r="H38" i="9"/>
  <c r="E38" i="9" s="1"/>
  <c r="B38" i="9" s="1"/>
  <c r="G38" i="9"/>
  <c r="F38" i="9"/>
  <c r="H37" i="9"/>
  <c r="G37" i="9"/>
  <c r="F37" i="9"/>
  <c r="E37" i="9"/>
  <c r="B37" i="9" s="1"/>
  <c r="H36" i="9"/>
  <c r="E36" i="9" s="1"/>
  <c r="B36" i="9" s="1"/>
  <c r="G36" i="9"/>
  <c r="F36" i="9"/>
  <c r="H35" i="9"/>
  <c r="G35" i="9"/>
  <c r="F35" i="9"/>
  <c r="E35" i="9"/>
  <c r="B35" i="9" s="1"/>
  <c r="H34" i="9"/>
  <c r="G34" i="9"/>
  <c r="F34" i="9"/>
  <c r="H33" i="9"/>
  <c r="G33" i="9"/>
  <c r="E33" i="9" s="1"/>
  <c r="B33" i="9" s="1"/>
  <c r="F33" i="9"/>
  <c r="H32" i="9"/>
  <c r="E32" i="9" s="1"/>
  <c r="B32" i="9" s="1"/>
  <c r="G32" i="9"/>
  <c r="F32" i="9"/>
  <c r="H31" i="9"/>
  <c r="G31" i="9"/>
  <c r="F31" i="9"/>
  <c r="E31" i="9"/>
  <c r="B31" i="9" s="1"/>
  <c r="H30" i="9"/>
  <c r="G30" i="9"/>
  <c r="F30" i="9"/>
  <c r="H29" i="9"/>
  <c r="G29" i="9"/>
  <c r="E29" i="9" s="1"/>
  <c r="B29" i="9" s="1"/>
  <c r="F29" i="9"/>
  <c r="H28" i="9"/>
  <c r="E28" i="9" s="1"/>
  <c r="B28" i="9" s="1"/>
  <c r="G28" i="9"/>
  <c r="F28" i="9"/>
  <c r="H27" i="9"/>
  <c r="E27" i="9" s="1"/>
  <c r="B27" i="9" s="1"/>
  <c r="G27" i="9"/>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H3" i="9"/>
  <c r="G3" i="9"/>
  <c r="D101" i="8"/>
  <c r="C1576" i="1"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E68" i="5"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F417" i="4"/>
  <c r="E417" i="4"/>
  <c r="D417" i="4"/>
  <c r="E416" i="4"/>
  <c r="D411" i="1" s="1"/>
  <c r="G411" i="1" s="1"/>
  <c r="D416" i="4"/>
  <c r="F411" i="4"/>
  <c r="F410" i="4"/>
  <c r="F409" i="4"/>
  <c r="F406" i="4"/>
  <c r="F405" i="4"/>
  <c r="F404" i="4"/>
  <c r="F403"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E133" i="4"/>
  <c r="F133" i="4" s="1"/>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H79" i="1" s="1"/>
  <c r="D83" i="4"/>
  <c r="F83" i="4" s="1"/>
  <c r="F81" i="4"/>
  <c r="F80" i="4"/>
  <c r="F79" i="4"/>
  <c r="F78" i="4"/>
  <c r="F77" i="4"/>
  <c r="E77" i="4"/>
  <c r="D77" i="4"/>
  <c r="F76" i="4"/>
  <c r="F75" i="4"/>
  <c r="E74" i="4"/>
  <c r="F74" i="4" s="1"/>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G25" i="3"/>
  <c r="B25" i="3"/>
  <c r="I24" i="3"/>
  <c r="H24" i="3"/>
  <c r="G24" i="3"/>
  <c r="B24" i="3"/>
  <c r="I23" i="3"/>
  <c r="G23" i="3"/>
  <c r="B23" i="3"/>
  <c r="G22" i="3"/>
  <c r="B22" i="3"/>
  <c r="I21" i="3"/>
  <c r="G21" i="3"/>
  <c r="B21" i="3"/>
  <c r="G20" i="3"/>
  <c r="B20" i="3"/>
  <c r="G19" i="3"/>
  <c r="B19" i="3"/>
  <c r="G18" i="3"/>
  <c r="B18" i="3"/>
  <c r="G17" i="3"/>
  <c r="B17" i="3"/>
  <c r="G16" i="3"/>
  <c r="B16" i="3"/>
  <c r="H10" i="3" a="1"/>
  <c r="H10" i="3"/>
  <c r="L3" i="9" s="1"/>
  <c r="H1580" i="1"/>
  <c r="G1580" i="1"/>
  <c r="C1580" i="1"/>
  <c r="G1579" i="1"/>
  <c r="C1579" i="1"/>
  <c r="H1579" i="1" s="1"/>
  <c r="H1578" i="1"/>
  <c r="C1578" i="1"/>
  <c r="G1578" i="1" s="1"/>
  <c r="C1577" i="1"/>
  <c r="H1577" i="1" s="1"/>
  <c r="G1575" i="1"/>
  <c r="C1575" i="1"/>
  <c r="H1575" i="1" s="1"/>
  <c r="H1574" i="1"/>
  <c r="C1574" i="1"/>
  <c r="G1574" i="1" s="1"/>
  <c r="H1573" i="1"/>
  <c r="G1573" i="1"/>
  <c r="C1573" i="1"/>
  <c r="H1572" i="1"/>
  <c r="G1572" i="1"/>
  <c r="C1572" i="1"/>
  <c r="G1571" i="1"/>
  <c r="C1571" i="1"/>
  <c r="H1571" i="1" s="1"/>
  <c r="H1570" i="1"/>
  <c r="C1570" i="1"/>
  <c r="G1570" i="1" s="1"/>
  <c r="C1569" i="1"/>
  <c r="G1569" i="1" s="1"/>
  <c r="G1568" i="1"/>
  <c r="C1568" i="1"/>
  <c r="H1568" i="1" s="1"/>
  <c r="C1567" i="1"/>
  <c r="G1567" i="1" s="1"/>
  <c r="H1566" i="1"/>
  <c r="G1566" i="1"/>
  <c r="C1566" i="1"/>
  <c r="C1565" i="1"/>
  <c r="G1564" i="1"/>
  <c r="C1564" i="1"/>
  <c r="H1564" i="1" s="1"/>
  <c r="C1563" i="1"/>
  <c r="H1562" i="1"/>
  <c r="G1562" i="1"/>
  <c r="C1562" i="1"/>
  <c r="H1561" i="1"/>
  <c r="C1561" i="1"/>
  <c r="G1561" i="1" s="1"/>
  <c r="G1560" i="1"/>
  <c r="C1560" i="1"/>
  <c r="H1560" i="1" s="1"/>
  <c r="H1559" i="1"/>
  <c r="C1559" i="1"/>
  <c r="G1559" i="1" s="1"/>
  <c r="H1558" i="1"/>
  <c r="G1558" i="1"/>
  <c r="C1558" i="1"/>
  <c r="H1557" i="1"/>
  <c r="C1557" i="1"/>
  <c r="G1557" i="1" s="1"/>
  <c r="G1556" i="1"/>
  <c r="C1556" i="1"/>
  <c r="H1556" i="1" s="1"/>
  <c r="H1555" i="1"/>
  <c r="C1555" i="1"/>
  <c r="G1555" i="1" s="1"/>
  <c r="H1554" i="1"/>
  <c r="G1554" i="1"/>
  <c r="C1554" i="1"/>
  <c r="C1553" i="1"/>
  <c r="G1553" i="1" s="1"/>
  <c r="G1552" i="1"/>
  <c r="C1552" i="1"/>
  <c r="H1552" i="1" s="1"/>
  <c r="C1551" i="1"/>
  <c r="G1551" i="1" s="1"/>
  <c r="H1550" i="1"/>
  <c r="G1550" i="1"/>
  <c r="C1550" i="1"/>
  <c r="C1549" i="1"/>
  <c r="G1548" i="1"/>
  <c r="C1548" i="1"/>
  <c r="H1548" i="1" s="1"/>
  <c r="C1547" i="1"/>
  <c r="H1546" i="1"/>
  <c r="G1546" i="1"/>
  <c r="C1546" i="1"/>
  <c r="H1545" i="1"/>
  <c r="C1545" i="1"/>
  <c r="G1545" i="1" s="1"/>
  <c r="G1544" i="1"/>
  <c r="C1544" i="1"/>
  <c r="H1544" i="1" s="1"/>
  <c r="H1543" i="1"/>
  <c r="C1543" i="1"/>
  <c r="G1543" i="1" s="1"/>
  <c r="H1542" i="1"/>
  <c r="G1542" i="1"/>
  <c r="C1542" i="1"/>
  <c r="H1541" i="1"/>
  <c r="C1541" i="1"/>
  <c r="G1541" i="1" s="1"/>
  <c r="G1540" i="1"/>
  <c r="C1540" i="1"/>
  <c r="H1540" i="1" s="1"/>
  <c r="H1539" i="1"/>
  <c r="C1539" i="1"/>
  <c r="G1539" i="1" s="1"/>
  <c r="H1538" i="1"/>
  <c r="G1538" i="1"/>
  <c r="C1538" i="1"/>
  <c r="C1537" i="1"/>
  <c r="G1537" i="1" s="1"/>
  <c r="G1536" i="1"/>
  <c r="C1536" i="1"/>
  <c r="H1536" i="1" s="1"/>
  <c r="C1535" i="1"/>
  <c r="G1535" i="1" s="1"/>
  <c r="H1534" i="1"/>
  <c r="G1534" i="1"/>
  <c r="C1534" i="1"/>
  <c r="C1533" i="1"/>
  <c r="G1532" i="1"/>
  <c r="C1532" i="1"/>
  <c r="H1532" i="1" s="1"/>
  <c r="C1531" i="1"/>
  <c r="G1530" i="1"/>
  <c r="C1530" i="1"/>
  <c r="H1530" i="1" s="1"/>
  <c r="H1529" i="1"/>
  <c r="C1529" i="1"/>
  <c r="G1529" i="1" s="1"/>
  <c r="G1528" i="1"/>
  <c r="C1528" i="1"/>
  <c r="H1528" i="1" s="1"/>
  <c r="H1527" i="1"/>
  <c r="C1527" i="1"/>
  <c r="G1527" i="1" s="1"/>
  <c r="H1526" i="1"/>
  <c r="G1526" i="1"/>
  <c r="C1526" i="1"/>
  <c r="H1525" i="1"/>
  <c r="C1525" i="1"/>
  <c r="G1525" i="1" s="1"/>
  <c r="H1523" i="1"/>
  <c r="C1523" i="1"/>
  <c r="G1523" i="1" s="1"/>
  <c r="H1522" i="1"/>
  <c r="G1522" i="1"/>
  <c r="C1522" i="1"/>
  <c r="H1521" i="1"/>
  <c r="C1521" i="1"/>
  <c r="G1521" i="1" s="1"/>
  <c r="G1520" i="1"/>
  <c r="C1520" i="1"/>
  <c r="H1520" i="1" s="1"/>
  <c r="H1519" i="1"/>
  <c r="C1519" i="1"/>
  <c r="G1519" i="1" s="1"/>
  <c r="G1516" i="1"/>
  <c r="C1516" i="1"/>
  <c r="H1516" i="1" s="1"/>
  <c r="H1515" i="1"/>
  <c r="C1515" i="1"/>
  <c r="G1515" i="1" s="1"/>
  <c r="H1514" i="1"/>
  <c r="G1514" i="1"/>
  <c r="C1514" i="1"/>
  <c r="H1513" i="1"/>
  <c r="C1513" i="1"/>
  <c r="G1513" i="1" s="1"/>
  <c r="G1512" i="1"/>
  <c r="C1512" i="1"/>
  <c r="H1512" i="1" s="1"/>
  <c r="H1511" i="1"/>
  <c r="C1511" i="1"/>
  <c r="G1511" i="1" s="1"/>
  <c r="C1510" i="1"/>
  <c r="H1510" i="1" s="1"/>
  <c r="C1509" i="1"/>
  <c r="G1509" i="1" s="1"/>
  <c r="G1508" i="1"/>
  <c r="C1508" i="1"/>
  <c r="H1508" i="1" s="1"/>
  <c r="C1507" i="1"/>
  <c r="G1507" i="1" s="1"/>
  <c r="H1506" i="1"/>
  <c r="G1506" i="1"/>
  <c r="C1506" i="1"/>
  <c r="C1505" i="1"/>
  <c r="G1504" i="1"/>
  <c r="C1504" i="1"/>
  <c r="H1504" i="1" s="1"/>
  <c r="C1503" i="1"/>
  <c r="H1502" i="1"/>
  <c r="C1502" i="1"/>
  <c r="G1502" i="1" s="1"/>
  <c r="G1500" i="1"/>
  <c r="C1500" i="1"/>
  <c r="H1500" i="1" s="1"/>
  <c r="H1498" i="1"/>
  <c r="G1498" i="1"/>
  <c r="C1498" i="1"/>
  <c r="H1497" i="1"/>
  <c r="C1497" i="1"/>
  <c r="G1497" i="1" s="1"/>
  <c r="G1496" i="1"/>
  <c r="C1496" i="1"/>
  <c r="H1496" i="1" s="1"/>
  <c r="H1495" i="1"/>
  <c r="C1495" i="1"/>
  <c r="G1495" i="1" s="1"/>
  <c r="H1494" i="1"/>
  <c r="G1494" i="1"/>
  <c r="C1494" i="1"/>
  <c r="C1493" i="1"/>
  <c r="G1493" i="1" s="1"/>
  <c r="C1492" i="1"/>
  <c r="H1492" i="1" s="1"/>
  <c r="C1491" i="1"/>
  <c r="G1491" i="1" s="1"/>
  <c r="H1490" i="1"/>
  <c r="G1490" i="1"/>
  <c r="C1490" i="1"/>
  <c r="C1489" i="1"/>
  <c r="G1488" i="1"/>
  <c r="C1488" i="1"/>
  <c r="H1488" i="1" s="1"/>
  <c r="C1487" i="1"/>
  <c r="H1486" i="1"/>
  <c r="G1486" i="1"/>
  <c r="C1486" i="1"/>
  <c r="H1485" i="1"/>
  <c r="C1485" i="1"/>
  <c r="G1485" i="1" s="1"/>
  <c r="C1484" i="1"/>
  <c r="H1484" i="1" s="1"/>
  <c r="C1483" i="1"/>
  <c r="G1483" i="1" s="1"/>
  <c r="H1482" i="1"/>
  <c r="G1482" i="1"/>
  <c r="C1482" i="1"/>
  <c r="G1480" i="1"/>
  <c r="C1480" i="1"/>
  <c r="H1480" i="1" s="1"/>
  <c r="J1479" i="1"/>
  <c r="D1479" i="1"/>
  <c r="G1479" i="1" s="1"/>
  <c r="C1479" i="1"/>
  <c r="J1478" i="1"/>
  <c r="D1478" i="1"/>
  <c r="H1478" i="1" s="1"/>
  <c r="C1478" i="1"/>
  <c r="G1478" i="1" s="1"/>
  <c r="I1478" i="1" s="1"/>
  <c r="J1477" i="1"/>
  <c r="D1477" i="1"/>
  <c r="G1477" i="1" s="1"/>
  <c r="C1477" i="1"/>
  <c r="J1476" i="1"/>
  <c r="D1476" i="1"/>
  <c r="H1476" i="1" s="1"/>
  <c r="C1476" i="1"/>
  <c r="G1476" i="1" s="1"/>
  <c r="H1475" i="1"/>
  <c r="D1475" i="1"/>
  <c r="C1475" i="1"/>
  <c r="G1475" i="1" s="1"/>
  <c r="J1474" i="1"/>
  <c r="H1474" i="1"/>
  <c r="D1474" i="1"/>
  <c r="G1474" i="1" s="1"/>
  <c r="C1474" i="1"/>
  <c r="J1473" i="1"/>
  <c r="H1473" i="1"/>
  <c r="D1473" i="1"/>
  <c r="C1473" i="1"/>
  <c r="G1473" i="1" s="1"/>
  <c r="J1472" i="1"/>
  <c r="H1472" i="1"/>
  <c r="D1472" i="1"/>
  <c r="G1472" i="1" s="1"/>
  <c r="C1472" i="1"/>
  <c r="J1471" i="1"/>
  <c r="H1471" i="1"/>
  <c r="D1471" i="1"/>
  <c r="C1471" i="1"/>
  <c r="G1471" i="1" s="1"/>
  <c r="H1470" i="1"/>
  <c r="D1470" i="1"/>
  <c r="C1470" i="1"/>
  <c r="D1469" i="1"/>
  <c r="H1469" i="1" s="1"/>
  <c r="C1469" i="1"/>
  <c r="D1468" i="1"/>
  <c r="C1468" i="1"/>
  <c r="D1467" i="1"/>
  <c r="C1467" i="1"/>
  <c r="D1466" i="1"/>
  <c r="C1466" i="1"/>
  <c r="D1465" i="1"/>
  <c r="C1465" i="1"/>
  <c r="D1464" i="1"/>
  <c r="C1464" i="1"/>
  <c r="D1463" i="1"/>
  <c r="C1463" i="1"/>
  <c r="D1462" i="1"/>
  <c r="C1462" i="1"/>
  <c r="D1461" i="1"/>
  <c r="G1461" i="1" s="1"/>
  <c r="C1461" i="1"/>
  <c r="J1460" i="1"/>
  <c r="D1460" i="1"/>
  <c r="H1460" i="1" s="1"/>
  <c r="C1460" i="1"/>
  <c r="G1460" i="1" s="1"/>
  <c r="I1460" i="1" s="1"/>
  <c r="J1459" i="1"/>
  <c r="D1459" i="1"/>
  <c r="G1459" i="1" s="1"/>
  <c r="C1459" i="1"/>
  <c r="J1458" i="1"/>
  <c r="D1458" i="1"/>
  <c r="H1458" i="1" s="1"/>
  <c r="C1458" i="1"/>
  <c r="G1458" i="1" s="1"/>
  <c r="J1457" i="1"/>
  <c r="D1457" i="1"/>
  <c r="G1457" i="1" s="1"/>
  <c r="C1457" i="1"/>
  <c r="J1456" i="1"/>
  <c r="D1456" i="1"/>
  <c r="H1456" i="1" s="1"/>
  <c r="C1456" i="1"/>
  <c r="G1456" i="1" s="1"/>
  <c r="I1456" i="1" s="1"/>
  <c r="J1455" i="1"/>
  <c r="D1455" i="1"/>
  <c r="G1455" i="1" s="1"/>
  <c r="C1455" i="1"/>
  <c r="H1454" i="1"/>
  <c r="D1454" i="1"/>
  <c r="G1454" i="1" s="1"/>
  <c r="C1454" i="1"/>
  <c r="H1453" i="1"/>
  <c r="D1453" i="1"/>
  <c r="G1453" i="1" s="1"/>
  <c r="C1453" i="1"/>
  <c r="H1452" i="1"/>
  <c r="D1452" i="1"/>
  <c r="J1452" i="1" s="1"/>
  <c r="C1452" i="1"/>
  <c r="H1451" i="1"/>
  <c r="D1451" i="1"/>
  <c r="G1451" i="1" s="1"/>
  <c r="C1451" i="1"/>
  <c r="H1450" i="1"/>
  <c r="D1450" i="1"/>
  <c r="J1450" i="1" s="1"/>
  <c r="C1450" i="1"/>
  <c r="H1449" i="1"/>
  <c r="D1449" i="1"/>
  <c r="G1449" i="1" s="1"/>
  <c r="C1449" i="1"/>
  <c r="H1448" i="1"/>
  <c r="D1448" i="1"/>
  <c r="J1448" i="1" s="1"/>
  <c r="C1448" i="1"/>
  <c r="H1447" i="1"/>
  <c r="D1447" i="1"/>
  <c r="G1447" i="1" s="1"/>
  <c r="C1447" i="1"/>
  <c r="H1446" i="1"/>
  <c r="D1446" i="1"/>
  <c r="J1446" i="1" s="1"/>
  <c r="C1446" i="1"/>
  <c r="J1445" i="1"/>
  <c r="G1445" i="1"/>
  <c r="D1445" i="1"/>
  <c r="C1445" i="1"/>
  <c r="H1445" i="1" s="1"/>
  <c r="G1444" i="1"/>
  <c r="D1444" i="1"/>
  <c r="C1444" i="1"/>
  <c r="G1443" i="1"/>
  <c r="D1443" i="1"/>
  <c r="C1443" i="1"/>
  <c r="G1442" i="1"/>
  <c r="D1442" i="1"/>
  <c r="C1442" i="1"/>
  <c r="G1441" i="1"/>
  <c r="D1441" i="1"/>
  <c r="C1441" i="1"/>
  <c r="G1440" i="1"/>
  <c r="D1440" i="1"/>
  <c r="C1440" i="1"/>
  <c r="G1439" i="1"/>
  <c r="D1439" i="1"/>
  <c r="C1439" i="1"/>
  <c r="D1438" i="1"/>
  <c r="C1438" i="1"/>
  <c r="H1438" i="1" s="1"/>
  <c r="D1437" i="1"/>
  <c r="C1437" i="1"/>
  <c r="C1436" i="1"/>
  <c r="D1435" i="1"/>
  <c r="D1434" i="1"/>
  <c r="C1434" i="1"/>
  <c r="G1433" i="1"/>
  <c r="D1433" i="1"/>
  <c r="C1433" i="1"/>
  <c r="H1433" i="1" s="1"/>
  <c r="G1432" i="1"/>
  <c r="D1432" i="1"/>
  <c r="C1432" i="1"/>
  <c r="H1432" i="1" s="1"/>
  <c r="D1431" i="1"/>
  <c r="C1431" i="1"/>
  <c r="D1430" i="1"/>
  <c r="C1430" i="1"/>
  <c r="G1429" i="1"/>
  <c r="D1429" i="1"/>
  <c r="C1429" i="1"/>
  <c r="H1429" i="1" s="1"/>
  <c r="G1428" i="1"/>
  <c r="D1428" i="1"/>
  <c r="C1428" i="1"/>
  <c r="H1428" i="1" s="1"/>
  <c r="D1427" i="1"/>
  <c r="C1427" i="1"/>
  <c r="D1426" i="1"/>
  <c r="C1426" i="1"/>
  <c r="G1425" i="1"/>
  <c r="D1425" i="1"/>
  <c r="C1425" i="1"/>
  <c r="H1425" i="1" s="1"/>
  <c r="G1424" i="1"/>
  <c r="D1424" i="1"/>
  <c r="C1424" i="1"/>
  <c r="H1424" i="1" s="1"/>
  <c r="D1423" i="1"/>
  <c r="D1422" i="1"/>
  <c r="C1422" i="1"/>
  <c r="G1421" i="1"/>
  <c r="D1421" i="1"/>
  <c r="C1421" i="1"/>
  <c r="H1421" i="1" s="1"/>
  <c r="G1420" i="1"/>
  <c r="D1420" i="1"/>
  <c r="C1420" i="1"/>
  <c r="H1420" i="1" s="1"/>
  <c r="D1419" i="1"/>
  <c r="C1419" i="1"/>
  <c r="D1418" i="1"/>
  <c r="C1418" i="1"/>
  <c r="G1417" i="1"/>
  <c r="D1417" i="1"/>
  <c r="C1417" i="1"/>
  <c r="H1417" i="1" s="1"/>
  <c r="G1416" i="1"/>
  <c r="D1416" i="1"/>
  <c r="C1416" i="1"/>
  <c r="H1416" i="1" s="1"/>
  <c r="D1415" i="1"/>
  <c r="C1415" i="1"/>
  <c r="D1414" i="1"/>
  <c r="C1414" i="1"/>
  <c r="G1413" i="1"/>
  <c r="D1413" i="1"/>
  <c r="C1413" i="1"/>
  <c r="H1413" i="1" s="1"/>
  <c r="G1412" i="1"/>
  <c r="D1412" i="1"/>
  <c r="C1412" i="1"/>
  <c r="H1412" i="1" s="1"/>
  <c r="D1411" i="1"/>
  <c r="C1411" i="1"/>
  <c r="D1410" i="1"/>
  <c r="C1410" i="1"/>
  <c r="G1409" i="1"/>
  <c r="D1409" i="1"/>
  <c r="C1409" i="1"/>
  <c r="H1409" i="1" s="1"/>
  <c r="G1408" i="1"/>
  <c r="D1408" i="1"/>
  <c r="C1408" i="1"/>
  <c r="D1407" i="1"/>
  <c r="C1407" i="1"/>
  <c r="D1406" i="1"/>
  <c r="C1406" i="1"/>
  <c r="G1405" i="1"/>
  <c r="D1405" i="1"/>
  <c r="C1405" i="1"/>
  <c r="H1405" i="1" s="1"/>
  <c r="D1404" i="1"/>
  <c r="G1404" i="1" s="1"/>
  <c r="C1404" i="1"/>
  <c r="D1403" i="1"/>
  <c r="C1403" i="1"/>
  <c r="D1402" i="1"/>
  <c r="C1402" i="1"/>
  <c r="G1401" i="1"/>
  <c r="D1401" i="1"/>
  <c r="C1401" i="1"/>
  <c r="H1401" i="1" s="1"/>
  <c r="G1400" i="1"/>
  <c r="D1400" i="1"/>
  <c r="C1400" i="1"/>
  <c r="D1399" i="1"/>
  <c r="C1399" i="1"/>
  <c r="D1398" i="1"/>
  <c r="C1398" i="1"/>
  <c r="G1397" i="1"/>
  <c r="D1397" i="1"/>
  <c r="C1397" i="1"/>
  <c r="H1397" i="1" s="1"/>
  <c r="D1396" i="1"/>
  <c r="G1396" i="1" s="1"/>
  <c r="C1396" i="1"/>
  <c r="D1395" i="1"/>
  <c r="C1395" i="1"/>
  <c r="D1394" i="1"/>
  <c r="C1394" i="1"/>
  <c r="G1393" i="1"/>
  <c r="D1393" i="1"/>
  <c r="C1393" i="1"/>
  <c r="H1393" i="1" s="1"/>
  <c r="G1392" i="1"/>
  <c r="D1392" i="1"/>
  <c r="C1392" i="1"/>
  <c r="D1391" i="1"/>
  <c r="C1391" i="1"/>
  <c r="D1390" i="1"/>
  <c r="C1390" i="1"/>
  <c r="G1389" i="1"/>
  <c r="D1389" i="1"/>
  <c r="C1389" i="1"/>
  <c r="H1389" i="1" s="1"/>
  <c r="D1388" i="1"/>
  <c r="G1388" i="1" s="1"/>
  <c r="C1388" i="1"/>
  <c r="D1387" i="1"/>
  <c r="C1387" i="1"/>
  <c r="D1386" i="1"/>
  <c r="C1386" i="1"/>
  <c r="G1385" i="1"/>
  <c r="D1385" i="1"/>
  <c r="C1385" i="1"/>
  <c r="H1385" i="1" s="1"/>
  <c r="G1384" i="1"/>
  <c r="D1384" i="1"/>
  <c r="C1384" i="1"/>
  <c r="D1383" i="1"/>
  <c r="D1382" i="1"/>
  <c r="C1382" i="1"/>
  <c r="G1381" i="1"/>
  <c r="D1381" i="1"/>
  <c r="C1381" i="1"/>
  <c r="H1381" i="1" s="1"/>
  <c r="D1380" i="1"/>
  <c r="G1380" i="1" s="1"/>
  <c r="C1380" i="1"/>
  <c r="D1379" i="1"/>
  <c r="C1379" i="1"/>
  <c r="D1378" i="1"/>
  <c r="C1378" i="1"/>
  <c r="G1377" i="1"/>
  <c r="D1377" i="1"/>
  <c r="C1377" i="1"/>
  <c r="H1377" i="1" s="1"/>
  <c r="G1376" i="1"/>
  <c r="D1376" i="1"/>
  <c r="C1376" i="1"/>
  <c r="D1375" i="1"/>
  <c r="C1375" i="1"/>
  <c r="D1374" i="1"/>
  <c r="C1374" i="1"/>
  <c r="G1373" i="1"/>
  <c r="D1373" i="1"/>
  <c r="C1373" i="1"/>
  <c r="H1373" i="1" s="1"/>
  <c r="D1372" i="1"/>
  <c r="G1372" i="1" s="1"/>
  <c r="C1372" i="1"/>
  <c r="D1371" i="1"/>
  <c r="C1371" i="1"/>
  <c r="D1370" i="1"/>
  <c r="C1370" i="1"/>
  <c r="G1369" i="1"/>
  <c r="D1369" i="1"/>
  <c r="C1369" i="1"/>
  <c r="H1369" i="1" s="1"/>
  <c r="G1368" i="1"/>
  <c r="D1368" i="1"/>
  <c r="C1368" i="1"/>
  <c r="D1367" i="1"/>
  <c r="C1367" i="1"/>
  <c r="D1366" i="1"/>
  <c r="C1366" i="1"/>
  <c r="H1365" i="1"/>
  <c r="D1365" i="1"/>
  <c r="C1365" i="1"/>
  <c r="G1365" i="1" s="1"/>
  <c r="D1364" i="1"/>
  <c r="C1364" i="1"/>
  <c r="D1363" i="1"/>
  <c r="C1363" i="1"/>
  <c r="G1363" i="1" s="1"/>
  <c r="H1362" i="1"/>
  <c r="D1362" i="1"/>
  <c r="C1362" i="1"/>
  <c r="G1362" i="1" s="1"/>
  <c r="H1361" i="1"/>
  <c r="D1361" i="1"/>
  <c r="C1361" i="1"/>
  <c r="G1361" i="1" s="1"/>
  <c r="D1360" i="1"/>
  <c r="C1360" i="1"/>
  <c r="D1359" i="1"/>
  <c r="C1359" i="1"/>
  <c r="G1359" i="1" s="1"/>
  <c r="H1358" i="1"/>
  <c r="D1358" i="1"/>
  <c r="C1358" i="1"/>
  <c r="G1358" i="1" s="1"/>
  <c r="H1357" i="1"/>
  <c r="D1357" i="1"/>
  <c r="C1357" i="1"/>
  <c r="G1357" i="1" s="1"/>
  <c r="D1356" i="1"/>
  <c r="C1356" i="1"/>
  <c r="D1355" i="1"/>
  <c r="C1355" i="1"/>
  <c r="G1355" i="1" s="1"/>
  <c r="H1354" i="1"/>
  <c r="D1354" i="1"/>
  <c r="C1354" i="1"/>
  <c r="G1354" i="1" s="1"/>
  <c r="H1353" i="1"/>
  <c r="D1353" i="1"/>
  <c r="C1353" i="1"/>
  <c r="G1353" i="1" s="1"/>
  <c r="D1352" i="1"/>
  <c r="C1352" i="1"/>
  <c r="D1351" i="1"/>
  <c r="C1351" i="1"/>
  <c r="G1351" i="1" s="1"/>
  <c r="H1350" i="1"/>
  <c r="D1350" i="1"/>
  <c r="C1350" i="1"/>
  <c r="G1350" i="1" s="1"/>
  <c r="H1349" i="1"/>
  <c r="D1349" i="1"/>
  <c r="C1349" i="1"/>
  <c r="G1349" i="1" s="1"/>
  <c r="D1348" i="1"/>
  <c r="C1348" i="1"/>
  <c r="D1347" i="1"/>
  <c r="C1347" i="1"/>
  <c r="G1347" i="1" s="1"/>
  <c r="H1346" i="1"/>
  <c r="D1346" i="1"/>
  <c r="C1346" i="1"/>
  <c r="G1346" i="1" s="1"/>
  <c r="H1345" i="1"/>
  <c r="D1345" i="1"/>
  <c r="C1345" i="1"/>
  <c r="G1345" i="1" s="1"/>
  <c r="D1344" i="1"/>
  <c r="C1344" i="1"/>
  <c r="D1343" i="1"/>
  <c r="C1343" i="1"/>
  <c r="G1343" i="1" s="1"/>
  <c r="H1342" i="1"/>
  <c r="D1342" i="1"/>
  <c r="C1342" i="1"/>
  <c r="G1342" i="1" s="1"/>
  <c r="H1341" i="1"/>
  <c r="D1341" i="1"/>
  <c r="C1341" i="1"/>
  <c r="G1341" i="1" s="1"/>
  <c r="D1340" i="1"/>
  <c r="C1340" i="1"/>
  <c r="D1339" i="1"/>
  <c r="C1339" i="1"/>
  <c r="G1339" i="1" s="1"/>
  <c r="H1338" i="1"/>
  <c r="D1338" i="1"/>
  <c r="C1338" i="1"/>
  <c r="G1338" i="1" s="1"/>
  <c r="H1337" i="1"/>
  <c r="D1337" i="1"/>
  <c r="C1337" i="1"/>
  <c r="G1337" i="1" s="1"/>
  <c r="D1336" i="1"/>
  <c r="C1336" i="1"/>
  <c r="D1335" i="1"/>
  <c r="C1335" i="1"/>
  <c r="G1335" i="1" s="1"/>
  <c r="H1334" i="1"/>
  <c r="D1334" i="1"/>
  <c r="C1334" i="1"/>
  <c r="G1334" i="1" s="1"/>
  <c r="H1333" i="1"/>
  <c r="D1333" i="1"/>
  <c r="C1333" i="1"/>
  <c r="G1333" i="1" s="1"/>
  <c r="D1332" i="1"/>
  <c r="C1332" i="1"/>
  <c r="D1331" i="1"/>
  <c r="C1331" i="1"/>
  <c r="G1331" i="1" s="1"/>
  <c r="H1330" i="1"/>
  <c r="D1330" i="1"/>
  <c r="C1330" i="1"/>
  <c r="D1329" i="1"/>
  <c r="D1328" i="1"/>
  <c r="C1328" i="1"/>
  <c r="D1327" i="1"/>
  <c r="C1327" i="1"/>
  <c r="G1327" i="1" s="1"/>
  <c r="H1326" i="1"/>
  <c r="D1326" i="1"/>
  <c r="C1326" i="1"/>
  <c r="D1325" i="1"/>
  <c r="H1325" i="1" s="1"/>
  <c r="C1325" i="1"/>
  <c r="D1324" i="1"/>
  <c r="C1324" i="1"/>
  <c r="D1323" i="1"/>
  <c r="C1323" i="1"/>
  <c r="G1323" i="1" s="1"/>
  <c r="H1322" i="1"/>
  <c r="D1322" i="1"/>
  <c r="C1322" i="1"/>
  <c r="D1321" i="1"/>
  <c r="H1321" i="1" s="1"/>
  <c r="C1321" i="1"/>
  <c r="D1320" i="1"/>
  <c r="C1320" i="1"/>
  <c r="D1319" i="1"/>
  <c r="C1319" i="1"/>
  <c r="G1319" i="1" s="1"/>
  <c r="H1318" i="1"/>
  <c r="D1318" i="1"/>
  <c r="C1318" i="1"/>
  <c r="D1317" i="1"/>
  <c r="H1317" i="1" s="1"/>
  <c r="C1317" i="1"/>
  <c r="D1316" i="1"/>
  <c r="C1316" i="1"/>
  <c r="D1315" i="1"/>
  <c r="C1315" i="1"/>
  <c r="G1315" i="1" s="1"/>
  <c r="H1314" i="1"/>
  <c r="D1314" i="1"/>
  <c r="C1314" i="1"/>
  <c r="D1313" i="1"/>
  <c r="H1313" i="1" s="1"/>
  <c r="C1313" i="1"/>
  <c r="D1312" i="1"/>
  <c r="C1312" i="1"/>
  <c r="D1311" i="1"/>
  <c r="C1311" i="1"/>
  <c r="G1311" i="1" s="1"/>
  <c r="H1310" i="1"/>
  <c r="D1310" i="1"/>
  <c r="C1310" i="1"/>
  <c r="D1309" i="1"/>
  <c r="H1309" i="1" s="1"/>
  <c r="C1309" i="1"/>
  <c r="D1308" i="1"/>
  <c r="C1308" i="1"/>
  <c r="D1307" i="1"/>
  <c r="C1307" i="1"/>
  <c r="G1307" i="1" s="1"/>
  <c r="H1306" i="1"/>
  <c r="D1306" i="1"/>
  <c r="C1306" i="1"/>
  <c r="D1305" i="1"/>
  <c r="H1305" i="1" s="1"/>
  <c r="C1305" i="1"/>
  <c r="D1304" i="1"/>
  <c r="C1304" i="1"/>
  <c r="D1303" i="1"/>
  <c r="C1303" i="1"/>
  <c r="G1303" i="1" s="1"/>
  <c r="H1302" i="1"/>
  <c r="D1302" i="1"/>
  <c r="C1302" i="1"/>
  <c r="D1301" i="1"/>
  <c r="H1301" i="1" s="1"/>
  <c r="C1301" i="1"/>
  <c r="D1300" i="1"/>
  <c r="C1300" i="1"/>
  <c r="D1299" i="1"/>
  <c r="C1299" i="1"/>
  <c r="H1298" i="1"/>
  <c r="D1298" i="1"/>
  <c r="C1298" i="1"/>
  <c r="D1297" i="1"/>
  <c r="H1297" i="1" s="1"/>
  <c r="C1297" i="1"/>
  <c r="D1296" i="1"/>
  <c r="C1296" i="1"/>
  <c r="D1295" i="1"/>
  <c r="C1295" i="1"/>
  <c r="G1295" i="1" s="1"/>
  <c r="H1294" i="1"/>
  <c r="D1294" i="1"/>
  <c r="C1294" i="1"/>
  <c r="D1293" i="1"/>
  <c r="H1293" i="1" s="1"/>
  <c r="C1293" i="1"/>
  <c r="D1292" i="1"/>
  <c r="C1292" i="1"/>
  <c r="D1291" i="1"/>
  <c r="C1291" i="1"/>
  <c r="G1291" i="1" s="1"/>
  <c r="H1290" i="1"/>
  <c r="D1290" i="1"/>
  <c r="C1290" i="1"/>
  <c r="D1289" i="1"/>
  <c r="H1289" i="1" s="1"/>
  <c r="C1289" i="1"/>
  <c r="D1288" i="1"/>
  <c r="C1288" i="1"/>
  <c r="D1287" i="1"/>
  <c r="C1287" i="1"/>
  <c r="G1287" i="1" s="1"/>
  <c r="H1286" i="1"/>
  <c r="D1286" i="1"/>
  <c r="C1286" i="1"/>
  <c r="D1285" i="1"/>
  <c r="H1285" i="1" s="1"/>
  <c r="C1285" i="1"/>
  <c r="D1284" i="1"/>
  <c r="C1284" i="1"/>
  <c r="D1283" i="1"/>
  <c r="C1283" i="1"/>
  <c r="G1283" i="1" s="1"/>
  <c r="H1282" i="1"/>
  <c r="D1282" i="1"/>
  <c r="C1282" i="1"/>
  <c r="D1281" i="1"/>
  <c r="H1281" i="1" s="1"/>
  <c r="C1281" i="1"/>
  <c r="D1280" i="1"/>
  <c r="C1280" i="1"/>
  <c r="D1279" i="1"/>
  <c r="C1279" i="1"/>
  <c r="G1279" i="1" s="1"/>
  <c r="H1278" i="1"/>
  <c r="D1278" i="1"/>
  <c r="C1278" i="1"/>
  <c r="D1277" i="1"/>
  <c r="H1277" i="1" s="1"/>
  <c r="C1277" i="1"/>
  <c r="D1276" i="1"/>
  <c r="C1276" i="1"/>
  <c r="D1275" i="1"/>
  <c r="C1275" i="1"/>
  <c r="G1275" i="1" s="1"/>
  <c r="H1274" i="1"/>
  <c r="D1274" i="1"/>
  <c r="C1274" i="1"/>
  <c r="D1273" i="1"/>
  <c r="H1273" i="1" s="1"/>
  <c r="C1273" i="1"/>
  <c r="D1272" i="1"/>
  <c r="C1272" i="1"/>
  <c r="D1271" i="1"/>
  <c r="C1271" i="1"/>
  <c r="G1271" i="1" s="1"/>
  <c r="H1270" i="1"/>
  <c r="D1270" i="1"/>
  <c r="C1270" i="1"/>
  <c r="D1269" i="1"/>
  <c r="H1269" i="1" s="1"/>
  <c r="C1269" i="1"/>
  <c r="D1268" i="1"/>
  <c r="C1268"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H1222" i="1"/>
  <c r="D1222" i="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D1171" i="1"/>
  <c r="C1171" i="1"/>
  <c r="G1171" i="1" s="1"/>
  <c r="D1170" i="1"/>
  <c r="C1170" i="1"/>
  <c r="H1169" i="1"/>
  <c r="D1169" i="1"/>
  <c r="C1169" i="1"/>
  <c r="G1169" i="1" s="1"/>
  <c r="H1168" i="1"/>
  <c r="D1168" i="1"/>
  <c r="C1168" i="1"/>
  <c r="G1168" i="1" s="1"/>
  <c r="D1167" i="1"/>
  <c r="C1167" i="1"/>
  <c r="G1167" i="1" s="1"/>
  <c r="D1166" i="1"/>
  <c r="C1166" i="1"/>
  <c r="H1165" i="1"/>
  <c r="D1165" i="1"/>
  <c r="C1165" i="1"/>
  <c r="G1165" i="1" s="1"/>
  <c r="H1164" i="1"/>
  <c r="D1164" i="1"/>
  <c r="C1164" i="1"/>
  <c r="G1164" i="1" s="1"/>
  <c r="D1163" i="1"/>
  <c r="C1163" i="1"/>
  <c r="G1163" i="1" s="1"/>
  <c r="D1162" i="1"/>
  <c r="C1162" i="1"/>
  <c r="H1161" i="1"/>
  <c r="D1161" i="1"/>
  <c r="C1161" i="1"/>
  <c r="G1161" i="1" s="1"/>
  <c r="H1160" i="1"/>
  <c r="D1160" i="1"/>
  <c r="C1160" i="1"/>
  <c r="G1160" i="1" s="1"/>
  <c r="D1159" i="1"/>
  <c r="C1159" i="1"/>
  <c r="G1159" i="1" s="1"/>
  <c r="D1158" i="1"/>
  <c r="C1158" i="1"/>
  <c r="H1157" i="1"/>
  <c r="D1157" i="1"/>
  <c r="C1157" i="1"/>
  <c r="G1157" i="1" s="1"/>
  <c r="H1156" i="1"/>
  <c r="D1156" i="1"/>
  <c r="C1156" i="1"/>
  <c r="G1156" i="1" s="1"/>
  <c r="D1155" i="1"/>
  <c r="C1155" i="1"/>
  <c r="G1155" i="1" s="1"/>
  <c r="D1154" i="1"/>
  <c r="H1151" i="1"/>
  <c r="D1151" i="1"/>
  <c r="C1151" i="1"/>
  <c r="G1151" i="1" s="1"/>
  <c r="H1150" i="1"/>
  <c r="D1150" i="1"/>
  <c r="C1150" i="1"/>
  <c r="G1150" i="1" s="1"/>
  <c r="D1149" i="1"/>
  <c r="C1149" i="1"/>
  <c r="G1149" i="1" s="1"/>
  <c r="D1148" i="1"/>
  <c r="C1148" i="1"/>
  <c r="H1147" i="1"/>
  <c r="D1147" i="1"/>
  <c r="C1147" i="1"/>
  <c r="G1147" i="1" s="1"/>
  <c r="H1146" i="1"/>
  <c r="D1146" i="1"/>
  <c r="C1146" i="1"/>
  <c r="G1146" i="1" s="1"/>
  <c r="D1145" i="1"/>
  <c r="C1145" i="1"/>
  <c r="G1145" i="1" s="1"/>
  <c r="D1144" i="1"/>
  <c r="C1144" i="1"/>
  <c r="H1143" i="1"/>
  <c r="D1143" i="1"/>
  <c r="C1143" i="1"/>
  <c r="G1143" i="1" s="1"/>
  <c r="H1142" i="1"/>
  <c r="D1142" i="1"/>
  <c r="C1142" i="1"/>
  <c r="G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4" i="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D1046"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D853" i="1"/>
  <c r="C853" i="1"/>
  <c r="H853" i="1" s="1"/>
  <c r="D852" i="1"/>
  <c r="C852" i="1"/>
  <c r="G851" i="1"/>
  <c r="D851" i="1"/>
  <c r="C851" i="1"/>
  <c r="H851" i="1" s="1"/>
  <c r="G850" i="1"/>
  <c r="D850" i="1"/>
  <c r="C850" i="1"/>
  <c r="H850" i="1" s="1"/>
  <c r="D849" i="1"/>
  <c r="C849" i="1"/>
  <c r="H849" i="1" s="1"/>
  <c r="D848" i="1"/>
  <c r="C848" i="1"/>
  <c r="G847" i="1"/>
  <c r="D847" i="1"/>
  <c r="C847" i="1"/>
  <c r="H847" i="1" s="1"/>
  <c r="G846" i="1"/>
  <c r="D846" i="1"/>
  <c r="C846" i="1"/>
  <c r="H846" i="1" s="1"/>
  <c r="D845" i="1"/>
  <c r="C845" i="1"/>
  <c r="H845" i="1" s="1"/>
  <c r="D844" i="1"/>
  <c r="C844" i="1"/>
  <c r="G843" i="1"/>
  <c r="D843" i="1"/>
  <c r="C843" i="1"/>
  <c r="H843" i="1" s="1"/>
  <c r="G842" i="1"/>
  <c r="D842" i="1"/>
  <c r="C842" i="1"/>
  <c r="H842" i="1" s="1"/>
  <c r="D841" i="1"/>
  <c r="C841" i="1"/>
  <c r="H841" i="1" s="1"/>
  <c r="D840" i="1"/>
  <c r="C840" i="1"/>
  <c r="G839" i="1"/>
  <c r="D839" i="1"/>
  <c r="C839" i="1"/>
  <c r="H839" i="1" s="1"/>
  <c r="G838" i="1"/>
  <c r="D838" i="1"/>
  <c r="C838" i="1"/>
  <c r="H838" i="1" s="1"/>
  <c r="D837" i="1"/>
  <c r="C837" i="1"/>
  <c r="H837" i="1" s="1"/>
  <c r="D836" i="1"/>
  <c r="C836" i="1"/>
  <c r="G835" i="1"/>
  <c r="D835" i="1"/>
  <c r="C835" i="1"/>
  <c r="H835" i="1" s="1"/>
  <c r="G834" i="1"/>
  <c r="D834" i="1"/>
  <c r="C834" i="1"/>
  <c r="H834" i="1" s="1"/>
  <c r="D833" i="1"/>
  <c r="C833" i="1"/>
  <c r="H833" i="1" s="1"/>
  <c r="D832" i="1"/>
  <c r="C832" i="1"/>
  <c r="G831" i="1"/>
  <c r="D831" i="1"/>
  <c r="C831" i="1"/>
  <c r="H831" i="1" s="1"/>
  <c r="G830" i="1"/>
  <c r="D830" i="1"/>
  <c r="C830" i="1"/>
  <c r="H830" i="1" s="1"/>
  <c r="D829" i="1"/>
  <c r="C829" i="1"/>
  <c r="H829" i="1" s="1"/>
  <c r="D828" i="1"/>
  <c r="C828" i="1"/>
  <c r="G827" i="1"/>
  <c r="D827" i="1"/>
  <c r="C827" i="1"/>
  <c r="H827" i="1" s="1"/>
  <c r="G826" i="1"/>
  <c r="D826" i="1"/>
  <c r="C826" i="1"/>
  <c r="H826" i="1" s="1"/>
  <c r="D825" i="1"/>
  <c r="C825" i="1"/>
  <c r="H825" i="1" s="1"/>
  <c r="D824" i="1"/>
  <c r="C824" i="1"/>
  <c r="G823" i="1"/>
  <c r="D823" i="1"/>
  <c r="C823" i="1"/>
  <c r="H823" i="1" s="1"/>
  <c r="G822" i="1"/>
  <c r="D822" i="1"/>
  <c r="C822" i="1"/>
  <c r="H822" i="1" s="1"/>
  <c r="D821" i="1"/>
  <c r="C821" i="1"/>
  <c r="H821" i="1" s="1"/>
  <c r="D820" i="1"/>
  <c r="C820" i="1"/>
  <c r="G819" i="1"/>
  <c r="D819" i="1"/>
  <c r="C819" i="1"/>
  <c r="H819" i="1" s="1"/>
  <c r="G818" i="1"/>
  <c r="D818" i="1"/>
  <c r="C818" i="1"/>
  <c r="H818" i="1" s="1"/>
  <c r="D817" i="1"/>
  <c r="C817" i="1"/>
  <c r="H817" i="1" s="1"/>
  <c r="D816" i="1"/>
  <c r="C816" i="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D668" i="1"/>
  <c r="G668" i="1" s="1"/>
  <c r="C668" i="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D661" i="1"/>
  <c r="G661" i="1" s="1"/>
  <c r="C661" i="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G648" i="1"/>
  <c r="D648" i="1"/>
  <c r="C648" i="1"/>
  <c r="H648" i="1" s="1"/>
  <c r="D647" i="1"/>
  <c r="G647" i="1" s="1"/>
  <c r="C647" i="1"/>
  <c r="H647" i="1" s="1"/>
  <c r="G646" i="1"/>
  <c r="D646" i="1"/>
  <c r="C646" i="1"/>
  <c r="H646" i="1" s="1"/>
  <c r="D645" i="1"/>
  <c r="G645" i="1" s="1"/>
  <c r="C645" i="1"/>
  <c r="H645" i="1" s="1"/>
  <c r="G644" i="1"/>
  <c r="D644" i="1"/>
  <c r="C644" i="1"/>
  <c r="H644" i="1" s="1"/>
  <c r="D643" i="1"/>
  <c r="G643" i="1" s="1"/>
  <c r="C643" i="1"/>
  <c r="D642" i="1"/>
  <c r="G642" i="1" s="1"/>
  <c r="C642" i="1"/>
  <c r="H642" i="1" s="1"/>
  <c r="D641" i="1"/>
  <c r="G641" i="1" s="1"/>
  <c r="C641" i="1"/>
  <c r="H641" i="1" s="1"/>
  <c r="G632" i="1"/>
  <c r="D632" i="1"/>
  <c r="C632" i="1"/>
  <c r="H632" i="1" s="1"/>
  <c r="G631" i="1"/>
  <c r="D631" i="1"/>
  <c r="C631" i="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C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3" i="1"/>
  <c r="D453" i="1"/>
  <c r="C453" i="1"/>
  <c r="H453"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G413" i="1"/>
  <c r="D413" i="1"/>
  <c r="C413" i="1"/>
  <c r="H413" i="1" s="1"/>
  <c r="D412" i="1"/>
  <c r="G412" i="1" s="1"/>
  <c r="C412" i="1"/>
  <c r="C411" i="1"/>
  <c r="G406" i="1"/>
  <c r="D406" i="1"/>
  <c r="C406" i="1"/>
  <c r="H406" i="1" s="1"/>
  <c r="G405" i="1"/>
  <c r="D405" i="1"/>
  <c r="C405" i="1"/>
  <c r="H405" i="1" s="1"/>
  <c r="D404" i="1"/>
  <c r="G404" i="1" s="1"/>
  <c r="C404" i="1"/>
  <c r="G401" i="1"/>
  <c r="D401" i="1"/>
  <c r="C401" i="1"/>
  <c r="H401" i="1" s="1"/>
  <c r="G400" i="1"/>
  <c r="D400" i="1"/>
  <c r="C400" i="1"/>
  <c r="H400" i="1" s="1"/>
  <c r="G399" i="1"/>
  <c r="D399" i="1"/>
  <c r="C399" i="1"/>
  <c r="H399" i="1" s="1"/>
  <c r="D398" i="1"/>
  <c r="G398" i="1" s="1"/>
  <c r="C398" i="1"/>
  <c r="D397" i="1"/>
  <c r="G397" i="1" s="1"/>
  <c r="C397" i="1"/>
  <c r="H397" i="1" s="1"/>
  <c r="G396" i="1"/>
  <c r="D396" i="1"/>
  <c r="C396" i="1"/>
  <c r="H396" i="1" s="1"/>
  <c r="G395" i="1"/>
  <c r="D395" i="1"/>
  <c r="C395" i="1"/>
  <c r="H395" i="1" s="1"/>
  <c r="G394" i="1"/>
  <c r="D394" i="1"/>
  <c r="C394" i="1"/>
  <c r="H394" i="1" s="1"/>
  <c r="G393" i="1"/>
  <c r="D393" i="1"/>
  <c r="C393" i="1"/>
  <c r="H393" i="1" s="1"/>
  <c r="G392" i="1"/>
  <c r="D392" i="1"/>
  <c r="C392" i="1"/>
  <c r="H392" i="1" s="1"/>
  <c r="D391" i="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G365" i="1"/>
  <c r="D365" i="1"/>
  <c r="C365" i="1"/>
  <c r="H365" i="1" s="1"/>
  <c r="D364" i="1"/>
  <c r="G364" i="1" s="1"/>
  <c r="C364" i="1"/>
  <c r="G363" i="1"/>
  <c r="D363" i="1"/>
  <c r="C363" i="1"/>
  <c r="H363" i="1" s="1"/>
  <c r="G362" i="1"/>
  <c r="D362" i="1"/>
  <c r="C362" i="1"/>
  <c r="H362" i="1" s="1"/>
  <c r="G361" i="1"/>
  <c r="D361" i="1"/>
  <c r="C361" i="1"/>
  <c r="H361" i="1" s="1"/>
  <c r="G360" i="1"/>
  <c r="D360" i="1"/>
  <c r="C360" i="1"/>
  <c r="H360" i="1" s="1"/>
  <c r="G359" i="1"/>
  <c r="D359" i="1"/>
  <c r="C359" i="1"/>
  <c r="H359" i="1" s="1"/>
  <c r="D358"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G346" i="1"/>
  <c r="D346" i="1"/>
  <c r="C346" i="1"/>
  <c r="H346" i="1" s="1"/>
  <c r="G344" i="1"/>
  <c r="D344" i="1"/>
  <c r="C344" i="1"/>
  <c r="H344" i="1" s="1"/>
  <c r="G343" i="1"/>
  <c r="D343" i="1"/>
  <c r="C343" i="1"/>
  <c r="H343" i="1" s="1"/>
  <c r="G342" i="1"/>
  <c r="D342" i="1"/>
  <c r="C342" i="1"/>
  <c r="H342" i="1" s="1"/>
  <c r="G341" i="1"/>
  <c r="D341" i="1"/>
  <c r="C341" i="1"/>
  <c r="H341" i="1" s="1"/>
  <c r="G340" i="1"/>
  <c r="D340" i="1"/>
  <c r="C340" i="1"/>
  <c r="H340" i="1" s="1"/>
  <c r="D339" i="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G292" i="1"/>
  <c r="D292" i="1"/>
  <c r="C292" i="1"/>
  <c r="H292" i="1" s="1"/>
  <c r="G291" i="1"/>
  <c r="D291" i="1"/>
  <c r="C291" i="1"/>
  <c r="H291" i="1" s="1"/>
  <c r="G290" i="1"/>
  <c r="D290" i="1"/>
  <c r="C290" i="1"/>
  <c r="H290" i="1" s="1"/>
  <c r="D289" i="1"/>
  <c r="G289" i="1" s="1"/>
  <c r="C289" i="1"/>
  <c r="H289" i="1" s="1"/>
  <c r="D288" i="1"/>
  <c r="G288" i="1" s="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D259" i="1"/>
  <c r="G258" i="1"/>
  <c r="D258" i="1"/>
  <c r="C258" i="1"/>
  <c r="H258" i="1" s="1"/>
  <c r="D257" i="1"/>
  <c r="G257" i="1" s="1"/>
  <c r="C257" i="1"/>
  <c r="G256" i="1"/>
  <c r="D256" i="1"/>
  <c r="C256" i="1"/>
  <c r="H256" i="1" s="1"/>
  <c r="D255" i="1"/>
  <c r="G255" i="1" s="1"/>
  <c r="C255" i="1"/>
  <c r="G254" i="1"/>
  <c r="D254" i="1"/>
  <c r="C254" i="1"/>
  <c r="H254" i="1" s="1"/>
  <c r="D253" i="1"/>
  <c r="G253" i="1" s="1"/>
  <c r="C253" i="1"/>
  <c r="G252" i="1"/>
  <c r="D252" i="1"/>
  <c r="C252" i="1"/>
  <c r="H252" i="1" s="1"/>
  <c r="D251" i="1"/>
  <c r="G251" i="1" s="1"/>
  <c r="C251" i="1"/>
  <c r="G250" i="1"/>
  <c r="D250" i="1"/>
  <c r="C250" i="1"/>
  <c r="H250" i="1" s="1"/>
  <c r="D249" i="1"/>
  <c r="G249" i="1" s="1"/>
  <c r="C249" i="1"/>
  <c r="D248" i="1"/>
  <c r="G247" i="1"/>
  <c r="D247" i="1"/>
  <c r="C247" i="1"/>
  <c r="H247" i="1" s="1"/>
  <c r="D246" i="1"/>
  <c r="G246" i="1" s="1"/>
  <c r="C246" i="1"/>
  <c r="G245" i="1"/>
  <c r="D245" i="1"/>
  <c r="C245" i="1"/>
  <c r="H245" i="1" s="1"/>
  <c r="D244" i="1"/>
  <c r="G244" i="1" s="1"/>
  <c r="C244" i="1"/>
  <c r="G243" i="1"/>
  <c r="D243" i="1"/>
  <c r="C243" i="1"/>
  <c r="H243" i="1" s="1"/>
  <c r="D242" i="1"/>
  <c r="G242" i="1" s="1"/>
  <c r="C242" i="1"/>
  <c r="G241" i="1"/>
  <c r="D241" i="1"/>
  <c r="C241" i="1"/>
  <c r="H241" i="1" s="1"/>
  <c r="D240" i="1"/>
  <c r="G240" i="1" s="1"/>
  <c r="C240" i="1"/>
  <c r="G239" i="1"/>
  <c r="D239" i="1"/>
  <c r="C239" i="1"/>
  <c r="H239" i="1" s="1"/>
  <c r="D238" i="1"/>
  <c r="G238" i="1" s="1"/>
  <c r="C238" i="1"/>
  <c r="G237" i="1"/>
  <c r="D237" i="1"/>
  <c r="C237" i="1"/>
  <c r="H237" i="1" s="1"/>
  <c r="D236" i="1"/>
  <c r="G236" i="1" s="1"/>
  <c r="C236" i="1"/>
  <c r="G235" i="1"/>
  <c r="D235" i="1"/>
  <c r="C235" i="1"/>
  <c r="H235" i="1" s="1"/>
  <c r="D234" i="1"/>
  <c r="G234" i="1" s="1"/>
  <c r="C234" i="1"/>
  <c r="G233" i="1"/>
  <c r="D233" i="1"/>
  <c r="C233" i="1"/>
  <c r="H233" i="1" s="1"/>
  <c r="D232" i="1"/>
  <c r="G232" i="1" s="1"/>
  <c r="C232" i="1"/>
  <c r="G231" i="1"/>
  <c r="D231" i="1"/>
  <c r="C231" i="1"/>
  <c r="H231" i="1" s="1"/>
  <c r="D230" i="1"/>
  <c r="G230" i="1" s="1"/>
  <c r="C230" i="1"/>
  <c r="G229" i="1"/>
  <c r="D229" i="1"/>
  <c r="C229" i="1"/>
  <c r="H229" i="1" s="1"/>
  <c r="D228" i="1"/>
  <c r="G228" i="1" s="1"/>
  <c r="C228" i="1"/>
  <c r="G227" i="1"/>
  <c r="D227" i="1"/>
  <c r="C227" i="1"/>
  <c r="H227" i="1" s="1"/>
  <c r="D226" i="1"/>
  <c r="G226" i="1" s="1"/>
  <c r="C226" i="1"/>
  <c r="G225" i="1"/>
  <c r="D225" i="1"/>
  <c r="C225" i="1"/>
  <c r="H225" i="1" s="1"/>
  <c r="D224" i="1"/>
  <c r="G224" i="1" s="1"/>
  <c r="C224" i="1"/>
  <c r="G223" i="1"/>
  <c r="D223" i="1"/>
  <c r="C223" i="1"/>
  <c r="H223" i="1" s="1"/>
  <c r="D222" i="1"/>
  <c r="G222" i="1" s="1"/>
  <c r="C222" i="1"/>
  <c r="G221" i="1"/>
  <c r="D221" i="1"/>
  <c r="C221" i="1"/>
  <c r="H221" i="1" s="1"/>
  <c r="D220" i="1"/>
  <c r="D219" i="1"/>
  <c r="G219" i="1" s="1"/>
  <c r="C219" i="1"/>
  <c r="G218" i="1"/>
  <c r="D218" i="1"/>
  <c r="C218" i="1"/>
  <c r="H218" i="1" s="1"/>
  <c r="D217" i="1"/>
  <c r="G217" i="1" s="1"/>
  <c r="C217" i="1"/>
  <c r="D216" i="1"/>
  <c r="C216" i="1"/>
  <c r="H216" i="1" s="1"/>
  <c r="D215" i="1"/>
  <c r="G215" i="1" s="1"/>
  <c r="C215" i="1"/>
  <c r="G214" i="1"/>
  <c r="D214" i="1"/>
  <c r="C214" i="1"/>
  <c r="H214" i="1" s="1"/>
  <c r="D213" i="1"/>
  <c r="C213" i="1"/>
  <c r="D212" i="1"/>
  <c r="C212" i="1"/>
  <c r="H212" i="1" s="1"/>
  <c r="D211" i="1"/>
  <c r="G211" i="1" s="1"/>
  <c r="C211" i="1"/>
  <c r="G210" i="1"/>
  <c r="D210" i="1"/>
  <c r="C210" i="1"/>
  <c r="H210" i="1" s="1"/>
  <c r="D209" i="1"/>
  <c r="C209" i="1"/>
  <c r="D208" i="1"/>
  <c r="C208" i="1"/>
  <c r="H208" i="1" s="1"/>
  <c r="D207" i="1"/>
  <c r="G207" i="1" s="1"/>
  <c r="C207" i="1"/>
  <c r="D206" i="1"/>
  <c r="G206" i="1" s="1"/>
  <c r="C206" i="1"/>
  <c r="H206" i="1" s="1"/>
  <c r="D205" i="1"/>
  <c r="C205" i="1"/>
  <c r="D204" i="1"/>
  <c r="C204" i="1"/>
  <c r="H204" i="1" s="1"/>
  <c r="D203" i="1"/>
  <c r="G203" i="1" s="1"/>
  <c r="C203" i="1"/>
  <c r="G202" i="1"/>
  <c r="D202" i="1"/>
  <c r="C202" i="1"/>
  <c r="H202" i="1" s="1"/>
  <c r="D201" i="1"/>
  <c r="C201" i="1"/>
  <c r="D200" i="1"/>
  <c r="C200" i="1"/>
  <c r="H200" i="1" s="1"/>
  <c r="D199" i="1"/>
  <c r="G199" i="1" s="1"/>
  <c r="C199" i="1"/>
  <c r="G198" i="1"/>
  <c r="D198" i="1"/>
  <c r="C198" i="1"/>
  <c r="H198" i="1" s="1"/>
  <c r="D197" i="1"/>
  <c r="C197" i="1"/>
  <c r="D196" i="1"/>
  <c r="C196" i="1"/>
  <c r="H196" i="1" s="1"/>
  <c r="D195" i="1"/>
  <c r="G195" i="1" s="1"/>
  <c r="C195" i="1"/>
  <c r="G194" i="1"/>
  <c r="D194" i="1"/>
  <c r="C194" i="1"/>
  <c r="H194" i="1" s="1"/>
  <c r="D193" i="1"/>
  <c r="C193" i="1"/>
  <c r="D191" i="1"/>
  <c r="G191" i="1" s="1"/>
  <c r="C191" i="1"/>
  <c r="G190" i="1"/>
  <c r="D190" i="1"/>
  <c r="C190" i="1"/>
  <c r="H190" i="1" s="1"/>
  <c r="D189" i="1"/>
  <c r="C189" i="1"/>
  <c r="D188" i="1"/>
  <c r="C188" i="1"/>
  <c r="H188" i="1" s="1"/>
  <c r="D187" i="1"/>
  <c r="G187" i="1" s="1"/>
  <c r="C187" i="1"/>
  <c r="G186" i="1"/>
  <c r="D186" i="1"/>
  <c r="C186" i="1"/>
  <c r="H186" i="1" s="1"/>
  <c r="D185" i="1"/>
  <c r="C185" i="1"/>
  <c r="D184" i="1"/>
  <c r="C184" i="1"/>
  <c r="D183" i="1"/>
  <c r="G183" i="1" s="1"/>
  <c r="C183" i="1"/>
  <c r="G182" i="1"/>
  <c r="D182" i="1"/>
  <c r="C182" i="1"/>
  <c r="H182" i="1" s="1"/>
  <c r="D181" i="1"/>
  <c r="C181" i="1"/>
  <c r="D180" i="1"/>
  <c r="C180" i="1"/>
  <c r="H180" i="1" s="1"/>
  <c r="D179" i="1"/>
  <c r="G179" i="1" s="1"/>
  <c r="C179" i="1"/>
  <c r="D178" i="1"/>
  <c r="G178" i="1" s="1"/>
  <c r="C178" i="1"/>
  <c r="D177" i="1"/>
  <c r="C177" i="1"/>
  <c r="D176" i="1"/>
  <c r="C176" i="1"/>
  <c r="H176" i="1" s="1"/>
  <c r="D175" i="1"/>
  <c r="G175" i="1" s="1"/>
  <c r="C175" i="1"/>
  <c r="G174" i="1"/>
  <c r="D174" i="1"/>
  <c r="C174" i="1"/>
  <c r="H174" i="1" s="1"/>
  <c r="C173" i="1"/>
  <c r="D172" i="1"/>
  <c r="C172" i="1"/>
  <c r="D171" i="1"/>
  <c r="G171" i="1" s="1"/>
  <c r="C171" i="1"/>
  <c r="G170" i="1"/>
  <c r="D170" i="1"/>
  <c r="C170" i="1"/>
  <c r="H170" i="1" s="1"/>
  <c r="D169" i="1"/>
  <c r="C169" i="1"/>
  <c r="D168" i="1"/>
  <c r="C168" i="1"/>
  <c r="H168" i="1" s="1"/>
  <c r="D167" i="1"/>
  <c r="G167" i="1" s="1"/>
  <c r="C167" i="1"/>
  <c r="D166" i="1"/>
  <c r="G166" i="1" s="1"/>
  <c r="C166" i="1"/>
  <c r="H166" i="1" s="1"/>
  <c r="C165" i="1"/>
  <c r="D164" i="1"/>
  <c r="C164" i="1"/>
  <c r="H164" i="1" s="1"/>
  <c r="D163" i="1"/>
  <c r="G163" i="1" s="1"/>
  <c r="C163" i="1"/>
  <c r="D162" i="1"/>
  <c r="G162" i="1" s="1"/>
  <c r="C162" i="1"/>
  <c r="D161" i="1"/>
  <c r="C161" i="1"/>
  <c r="D160" i="1"/>
  <c r="C160" i="1"/>
  <c r="G158" i="1"/>
  <c r="D158" i="1"/>
  <c r="C158" i="1"/>
  <c r="H158" i="1" s="1"/>
  <c r="D157" i="1"/>
  <c r="C157" i="1"/>
  <c r="D156" i="1"/>
  <c r="C156" i="1"/>
  <c r="H156" i="1" s="1"/>
  <c r="C155" i="1"/>
  <c r="D154" i="1"/>
  <c r="G154" i="1" s="1"/>
  <c r="C154" i="1"/>
  <c r="D153" i="1"/>
  <c r="C153" i="1"/>
  <c r="D152" i="1"/>
  <c r="C152" i="1"/>
  <c r="D151" i="1"/>
  <c r="G151" i="1" s="1"/>
  <c r="C151" i="1"/>
  <c r="G150" i="1"/>
  <c r="D150" i="1"/>
  <c r="C150" i="1"/>
  <c r="D149" i="1"/>
  <c r="C149" i="1"/>
  <c r="C148" i="1"/>
  <c r="G146" i="1"/>
  <c r="D146" i="1"/>
  <c r="C146" i="1"/>
  <c r="H146" i="1" s="1"/>
  <c r="D145" i="1"/>
  <c r="C145" i="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D130" i="1"/>
  <c r="H130" i="1" s="1"/>
  <c r="C130" i="1"/>
  <c r="D129" i="1"/>
  <c r="H129" i="1" s="1"/>
  <c r="C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D122" i="1"/>
  <c r="H122" i="1" s="1"/>
  <c r="C122" i="1"/>
  <c r="D121" i="1"/>
  <c r="H121" i="1" s="1"/>
  <c r="C121" i="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D80" i="1"/>
  <c r="H80" i="1" s="1"/>
  <c r="C80" i="1"/>
  <c r="G80" i="1" s="1"/>
  <c r="C79"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D70" i="1"/>
  <c r="H70" i="1" s="1"/>
  <c r="C70" i="1"/>
  <c r="D69" i="1"/>
  <c r="H69" i="1" s="1"/>
  <c r="C69" i="1"/>
  <c r="G69" i="1" s="1"/>
  <c r="D68" i="1"/>
  <c r="H68" i="1" s="1"/>
  <c r="C68" i="1"/>
  <c r="G68" i="1" s="1"/>
  <c r="D67" i="1"/>
  <c r="H67" i="1" s="1"/>
  <c r="C67" i="1"/>
  <c r="G67" i="1" s="1"/>
  <c r="D66" i="1"/>
  <c r="H66" i="1" s="1"/>
  <c r="C66" i="1"/>
  <c r="G66" i="1" s="1"/>
  <c r="D65" i="1"/>
  <c r="H65" i="1" s="1"/>
  <c r="C65" i="1"/>
  <c r="G65" i="1" s="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G51" i="1" s="1"/>
  <c r="C51" i="1"/>
  <c r="D50" i="1"/>
  <c r="G50" i="1" s="1"/>
  <c r="C50" i="1"/>
  <c r="D49" i="1"/>
  <c r="G49" i="1" s="1"/>
  <c r="C49" i="1"/>
  <c r="D48" i="1"/>
  <c r="G48" i="1" s="1"/>
  <c r="C48" i="1"/>
  <c r="D47" i="1"/>
  <c r="G47" i="1" s="1"/>
  <c r="C47" i="1"/>
  <c r="D45" i="1"/>
  <c r="G45" i="1" s="1"/>
  <c r="C45" i="1"/>
  <c r="D44" i="1"/>
  <c r="G44" i="1" s="1"/>
  <c r="C44" i="1"/>
  <c r="D43" i="1"/>
  <c r="G43" i="1" s="1"/>
  <c r="C43" i="1"/>
  <c r="D42" i="1"/>
  <c r="G42" i="1" s="1"/>
  <c r="C42" i="1"/>
  <c r="D41" i="1"/>
  <c r="G41" i="1" s="1"/>
  <c r="C41" i="1"/>
  <c r="D40" i="1"/>
  <c r="G40" i="1" s="1"/>
  <c r="C40" i="1"/>
  <c r="D39" i="1"/>
  <c r="G39" i="1" s="1"/>
  <c r="C39" i="1"/>
  <c r="D38" i="1"/>
  <c r="G38" i="1" s="1"/>
  <c r="C38" i="1"/>
  <c r="D37" i="1"/>
  <c r="G37" i="1" s="1"/>
  <c r="C37" i="1"/>
  <c r="D36" i="1"/>
  <c r="G36" i="1" s="1"/>
  <c r="C36" i="1"/>
  <c r="D35" i="1"/>
  <c r="G35" i="1" s="1"/>
  <c r="C35" i="1"/>
  <c r="D34" i="1"/>
  <c r="G34" i="1" s="1"/>
  <c r="C34" i="1"/>
  <c r="D33" i="1"/>
  <c r="G33" i="1" s="1"/>
  <c r="C33" i="1"/>
  <c r="D32" i="1"/>
  <c r="G32" i="1" s="1"/>
  <c r="C32" i="1"/>
  <c r="D31" i="1"/>
  <c r="G31" i="1" s="1"/>
  <c r="C31" i="1"/>
  <c r="D30" i="1"/>
  <c r="G30" i="1" s="1"/>
  <c r="C30" i="1"/>
  <c r="D29" i="1"/>
  <c r="G29" i="1" s="1"/>
  <c r="C29" i="1"/>
  <c r="D28" i="1"/>
  <c r="G28" i="1" s="1"/>
  <c r="C28" i="1"/>
  <c r="D27" i="1"/>
  <c r="G27" i="1" s="1"/>
  <c r="C27" i="1"/>
  <c r="D26" i="1"/>
  <c r="G26" i="1" s="1"/>
  <c r="C26" i="1"/>
  <c r="D25" i="1"/>
  <c r="G25" i="1" s="1"/>
  <c r="C25" i="1"/>
  <c r="D24" i="1"/>
  <c r="G24" i="1" s="1"/>
  <c r="C24" i="1"/>
  <c r="D23" i="1"/>
  <c r="G23" i="1" s="1"/>
  <c r="C23" i="1"/>
  <c r="D22" i="1"/>
  <c r="G22" i="1" s="1"/>
  <c r="C22" i="1"/>
  <c r="D21" i="1"/>
  <c r="G21" i="1" s="1"/>
  <c r="C21" i="1"/>
  <c r="D20" i="1"/>
  <c r="G20" i="1" s="1"/>
  <c r="C20" i="1"/>
  <c r="D19" i="1"/>
  <c r="G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D9" i="1"/>
  <c r="G9" i="1" s="1"/>
  <c r="C9" i="1"/>
  <c r="D8" i="1"/>
  <c r="G8" i="1" s="1"/>
  <c r="C8" i="1"/>
  <c r="D7" i="1"/>
  <c r="G7" i="1" s="1"/>
  <c r="C7" i="1"/>
  <c r="D6" i="1"/>
  <c r="G6" i="1" s="1"/>
  <c r="C6" i="1"/>
  <c r="D5" i="1"/>
  <c r="G5" i="1" s="1"/>
  <c r="C5" i="1"/>
  <c r="D4" i="1"/>
  <c r="G4" i="1" s="1"/>
  <c r="C4" i="1"/>
  <c r="H1576" i="1" l="1"/>
  <c r="G1576" i="1"/>
  <c r="G1577" i="1"/>
  <c r="G1510" i="1"/>
  <c r="G1499" i="1"/>
  <c r="H1499" i="1"/>
  <c r="C1501" i="1"/>
  <c r="G1492" i="1"/>
  <c r="H1483" i="1"/>
  <c r="G1481" i="1"/>
  <c r="H1481" i="1"/>
  <c r="G1484" i="1"/>
  <c r="H631" i="1"/>
  <c r="H404" i="1"/>
  <c r="H668" i="1"/>
  <c r="E30" i="9"/>
  <c r="B30" i="9" s="1"/>
  <c r="H661" i="1"/>
  <c r="H649" i="1"/>
  <c r="B275" i="9"/>
  <c r="H643" i="1"/>
  <c r="F402" i="4"/>
  <c r="H398" i="1"/>
  <c r="H364" i="1"/>
  <c r="H411" i="1"/>
  <c r="E644" i="4"/>
  <c r="D638" i="1" s="1"/>
  <c r="E273" i="9"/>
  <c r="B273" i="9" s="1"/>
  <c r="H288" i="1"/>
  <c r="H412" i="1"/>
  <c r="B222" i="9"/>
  <c r="H184" i="1"/>
  <c r="F221" i="9"/>
  <c r="B221" i="9" s="1"/>
  <c r="F220" i="9"/>
  <c r="B220" i="9" s="1"/>
  <c r="E43" i="9"/>
  <c r="B43" i="9" s="1"/>
  <c r="H178" i="1"/>
  <c r="F177" i="4"/>
  <c r="H172" i="1"/>
  <c r="D165" i="1"/>
  <c r="H165" i="1" s="1"/>
  <c r="H162" i="1"/>
  <c r="H160" i="1"/>
  <c r="D155" i="1"/>
  <c r="G155" i="1" s="1"/>
  <c r="E40" i="9"/>
  <c r="H154" i="1"/>
  <c r="B218" i="9"/>
  <c r="H152" i="1"/>
  <c r="H150" i="1"/>
  <c r="G130" i="1"/>
  <c r="G129" i="1"/>
  <c r="G131" i="1"/>
  <c r="G123" i="1"/>
  <c r="G122" i="1"/>
  <c r="G121" i="1"/>
  <c r="F217" i="9"/>
  <c r="B217" i="9" s="1"/>
  <c r="G108" i="1"/>
  <c r="G79" i="1"/>
  <c r="G81" i="1"/>
  <c r="E82" i="4"/>
  <c r="D78" i="1" s="1"/>
  <c r="G71" i="1"/>
  <c r="E34" i="9"/>
  <c r="B34" i="9" s="1"/>
  <c r="G70" i="1"/>
  <c r="G64" i="1"/>
  <c r="F68" i="4"/>
  <c r="H4" i="1"/>
  <c r="H6" i="1"/>
  <c r="H8" i="1"/>
  <c r="H10" i="1"/>
  <c r="H12" i="1"/>
  <c r="H14" i="1"/>
  <c r="H15" i="1"/>
  <c r="H17" i="1"/>
  <c r="H19" i="1"/>
  <c r="H21" i="1"/>
  <c r="H23" i="1"/>
  <c r="H25" i="1"/>
  <c r="H27" i="1"/>
  <c r="H29" i="1"/>
  <c r="H31" i="1"/>
  <c r="H33" i="1"/>
  <c r="H35" i="1"/>
  <c r="H37" i="1"/>
  <c r="H39" i="1"/>
  <c r="H41" i="1"/>
  <c r="H43" i="1"/>
  <c r="H45" i="1"/>
  <c r="H47" i="1"/>
  <c r="H49" i="1"/>
  <c r="H51" i="1"/>
  <c r="G152" i="1"/>
  <c r="G156" i="1"/>
  <c r="G160" i="1"/>
  <c r="G164" i="1"/>
  <c r="G168" i="1"/>
  <c r="G172" i="1"/>
  <c r="G176" i="1"/>
  <c r="G180" i="1"/>
  <c r="G184" i="1"/>
  <c r="G188" i="1"/>
  <c r="G196" i="1"/>
  <c r="G200" i="1"/>
  <c r="G204" i="1"/>
  <c r="G208" i="1"/>
  <c r="G212" i="1"/>
  <c r="G216" i="1"/>
  <c r="H820" i="1"/>
  <c r="G820" i="1"/>
  <c r="H828" i="1"/>
  <c r="G828" i="1"/>
  <c r="H836" i="1"/>
  <c r="G836" i="1"/>
  <c r="H844" i="1"/>
  <c r="G844" i="1"/>
  <c r="H852" i="1"/>
  <c r="G852" i="1"/>
  <c r="G1158" i="1"/>
  <c r="H1158" i="1"/>
  <c r="G1166" i="1"/>
  <c r="H1166" i="1"/>
  <c r="H5" i="1"/>
  <c r="H7" i="1"/>
  <c r="H9" i="1"/>
  <c r="H11" i="1"/>
  <c r="H13" i="1"/>
  <c r="H16" i="1"/>
  <c r="H18" i="1"/>
  <c r="H20" i="1"/>
  <c r="H22" i="1"/>
  <c r="H24" i="1"/>
  <c r="H26" i="1"/>
  <c r="H28" i="1"/>
  <c r="H30" i="1"/>
  <c r="H32" i="1"/>
  <c r="H34" i="1"/>
  <c r="H36" i="1"/>
  <c r="H38" i="1"/>
  <c r="H40" i="1"/>
  <c r="H42" i="1"/>
  <c r="H44" i="1"/>
  <c r="H48" i="1"/>
  <c r="H50" i="1"/>
  <c r="H145" i="1"/>
  <c r="H149" i="1"/>
  <c r="H153" i="1"/>
  <c r="H157" i="1"/>
  <c r="H161" i="1"/>
  <c r="H169" i="1"/>
  <c r="H173" i="1"/>
  <c r="H177" i="1"/>
  <c r="H181" i="1"/>
  <c r="H185" i="1"/>
  <c r="H189" i="1"/>
  <c r="H193" i="1"/>
  <c r="H197" i="1"/>
  <c r="H201" i="1"/>
  <c r="H205" i="1"/>
  <c r="H209" i="1"/>
  <c r="H213" i="1"/>
  <c r="H217" i="1"/>
  <c r="H224" i="1"/>
  <c r="H228" i="1"/>
  <c r="H232" i="1"/>
  <c r="H236" i="1"/>
  <c r="H240" i="1"/>
  <c r="H244" i="1"/>
  <c r="H251" i="1"/>
  <c r="H255" i="1"/>
  <c r="H816" i="1"/>
  <c r="G816" i="1"/>
  <c r="H824" i="1"/>
  <c r="G824" i="1"/>
  <c r="H832" i="1"/>
  <c r="G832" i="1"/>
  <c r="H840" i="1"/>
  <c r="G840" i="1"/>
  <c r="H848" i="1"/>
  <c r="G848" i="1"/>
  <c r="G145" i="1"/>
  <c r="G149" i="1"/>
  <c r="H151" i="1"/>
  <c r="G153" i="1"/>
  <c r="H155" i="1"/>
  <c r="G157" i="1"/>
  <c r="G161" i="1"/>
  <c r="H163" i="1"/>
  <c r="H167" i="1"/>
  <c r="G169" i="1"/>
  <c r="H171" i="1"/>
  <c r="G173" i="1"/>
  <c r="H175" i="1"/>
  <c r="G177" i="1"/>
  <c r="H179" i="1"/>
  <c r="G181" i="1"/>
  <c r="H183" i="1"/>
  <c r="G185" i="1"/>
  <c r="H187" i="1"/>
  <c r="G189" i="1"/>
  <c r="H191" i="1"/>
  <c r="G193" i="1"/>
  <c r="H195" i="1"/>
  <c r="G197" i="1"/>
  <c r="H199" i="1"/>
  <c r="G201" i="1"/>
  <c r="H203" i="1"/>
  <c r="G205" i="1"/>
  <c r="H207" i="1"/>
  <c r="G209" i="1"/>
  <c r="H211" i="1"/>
  <c r="G213" i="1"/>
  <c r="H215" i="1"/>
  <c r="H219" i="1"/>
  <c r="H222" i="1"/>
  <c r="H226" i="1"/>
  <c r="H230" i="1"/>
  <c r="H234" i="1"/>
  <c r="H238" i="1"/>
  <c r="H242" i="1"/>
  <c r="H246" i="1"/>
  <c r="H249" i="1"/>
  <c r="H253" i="1"/>
  <c r="H257" i="1"/>
  <c r="G817" i="1"/>
  <c r="G821" i="1"/>
  <c r="G825" i="1"/>
  <c r="G829" i="1"/>
  <c r="G833" i="1"/>
  <c r="G837" i="1"/>
  <c r="G841" i="1"/>
  <c r="G845" i="1"/>
  <c r="G849" i="1"/>
  <c r="G853" i="1"/>
  <c r="G1144" i="1"/>
  <c r="H1144" i="1"/>
  <c r="G1162" i="1"/>
  <c r="H1162" i="1"/>
  <c r="G1170" i="1"/>
  <c r="H1170" i="1"/>
  <c r="H1399" i="1"/>
  <c r="G1399" i="1"/>
  <c r="H1402" i="1"/>
  <c r="G1402" i="1"/>
  <c r="G1148" i="1"/>
  <c r="H1148" i="1"/>
  <c r="G1276" i="1"/>
  <c r="H1276" i="1"/>
  <c r="G1292" i="1"/>
  <c r="H1292" i="1"/>
  <c r="G1308" i="1"/>
  <c r="H1308" i="1"/>
  <c r="G1324" i="1"/>
  <c r="H1324" i="1"/>
  <c r="H1367" i="1"/>
  <c r="G1367" i="1"/>
  <c r="H1370" i="1"/>
  <c r="G1370" i="1"/>
  <c r="H1145" i="1"/>
  <c r="H1149" i="1"/>
  <c r="H1155" i="1"/>
  <c r="H1159" i="1"/>
  <c r="H1163" i="1"/>
  <c r="H1167" i="1"/>
  <c r="H1171" i="1"/>
  <c r="G1280" i="1"/>
  <c r="H1280" i="1"/>
  <c r="G1296" i="1"/>
  <c r="H1296" i="1"/>
  <c r="G1312" i="1"/>
  <c r="H1312" i="1"/>
  <c r="G1328" i="1"/>
  <c r="H1328" i="1"/>
  <c r="G1332" i="1"/>
  <c r="H1332" i="1"/>
  <c r="G1340" i="1"/>
  <c r="H1340" i="1"/>
  <c r="G1348" i="1"/>
  <c r="H1348" i="1"/>
  <c r="G1356" i="1"/>
  <c r="H1356" i="1"/>
  <c r="G1364" i="1"/>
  <c r="H1364" i="1"/>
  <c r="H1391" i="1"/>
  <c r="G1391" i="1"/>
  <c r="H1394" i="1"/>
  <c r="G1394" i="1"/>
  <c r="G1268" i="1"/>
  <c r="H1268" i="1"/>
  <c r="G1284" i="1"/>
  <c r="H1284" i="1"/>
  <c r="G1300" i="1"/>
  <c r="H1300" i="1"/>
  <c r="G1316" i="1"/>
  <c r="H1316" i="1"/>
  <c r="H1386" i="1"/>
  <c r="G1386" i="1"/>
  <c r="G1531" i="1"/>
  <c r="H1531" i="1"/>
  <c r="G1547" i="1"/>
  <c r="H1547" i="1"/>
  <c r="G1563" i="1"/>
  <c r="H1563" i="1"/>
  <c r="G1272" i="1"/>
  <c r="H1272" i="1"/>
  <c r="G1288" i="1"/>
  <c r="H1288" i="1"/>
  <c r="G1304" i="1"/>
  <c r="H1304" i="1"/>
  <c r="G1320" i="1"/>
  <c r="H1320" i="1"/>
  <c r="G1336" i="1"/>
  <c r="H1336" i="1"/>
  <c r="G1344" i="1"/>
  <c r="H1344" i="1"/>
  <c r="G1352" i="1"/>
  <c r="H1352" i="1"/>
  <c r="G1360" i="1"/>
  <c r="H1360" i="1"/>
  <c r="H1375" i="1"/>
  <c r="G1375" i="1"/>
  <c r="H1378" i="1"/>
  <c r="G1378" i="1"/>
  <c r="H1407" i="1"/>
  <c r="G1407" i="1"/>
  <c r="H1410" i="1"/>
  <c r="G1410" i="1"/>
  <c r="H1415" i="1"/>
  <c r="G1415" i="1"/>
  <c r="H1418" i="1"/>
  <c r="G1418" i="1"/>
  <c r="H1426" i="1"/>
  <c r="G1426" i="1"/>
  <c r="H1431" i="1"/>
  <c r="G1431" i="1"/>
  <c r="H1434" i="1"/>
  <c r="G1434" i="1"/>
  <c r="H1437" i="1"/>
  <c r="G1437" i="1"/>
  <c r="J1463" i="1"/>
  <c r="H1463" i="1"/>
  <c r="J1465" i="1"/>
  <c r="H1465" i="1"/>
  <c r="J1467" i="1"/>
  <c r="H1467" i="1"/>
  <c r="G1299" i="1"/>
  <c r="F210" i="4"/>
  <c r="D196" i="4"/>
  <c r="G1270" i="1"/>
  <c r="G1274" i="1"/>
  <c r="G1278" i="1"/>
  <c r="G1282" i="1"/>
  <c r="G1286" i="1"/>
  <c r="G1290" i="1"/>
  <c r="G1294" i="1"/>
  <c r="G1298" i="1"/>
  <c r="G1302" i="1"/>
  <c r="G1306" i="1"/>
  <c r="G1310" i="1"/>
  <c r="G1314" i="1"/>
  <c r="G1318" i="1"/>
  <c r="G1322" i="1"/>
  <c r="G1326" i="1"/>
  <c r="G1330" i="1"/>
  <c r="H1366" i="1"/>
  <c r="G1366" i="1"/>
  <c r="H1371" i="1"/>
  <c r="G1371" i="1"/>
  <c r="H1374" i="1"/>
  <c r="G1374" i="1"/>
  <c r="H1379" i="1"/>
  <c r="G1379" i="1"/>
  <c r="H1382" i="1"/>
  <c r="G1382" i="1"/>
  <c r="H1387" i="1"/>
  <c r="G1387" i="1"/>
  <c r="H1390" i="1"/>
  <c r="G1390" i="1"/>
  <c r="H1395" i="1"/>
  <c r="G1395" i="1"/>
  <c r="H1398" i="1"/>
  <c r="G1398" i="1"/>
  <c r="H1403" i="1"/>
  <c r="G1403" i="1"/>
  <c r="H1406" i="1"/>
  <c r="G1406" i="1"/>
  <c r="H1411" i="1"/>
  <c r="G1411" i="1"/>
  <c r="H1414" i="1"/>
  <c r="G1414" i="1"/>
  <c r="H1419" i="1"/>
  <c r="G1419" i="1"/>
  <c r="H1422" i="1"/>
  <c r="G1422" i="1"/>
  <c r="H1427" i="1"/>
  <c r="G1427" i="1"/>
  <c r="H1430" i="1"/>
  <c r="G1430" i="1"/>
  <c r="I1458" i="1"/>
  <c r="G1462" i="1"/>
  <c r="J1462" i="1"/>
  <c r="H1462" i="1"/>
  <c r="G1464" i="1"/>
  <c r="J1464" i="1"/>
  <c r="H1464" i="1"/>
  <c r="G1466" i="1"/>
  <c r="J1466" i="1"/>
  <c r="H1466" i="1"/>
  <c r="G1468" i="1"/>
  <c r="J1468" i="1"/>
  <c r="H1468" i="1"/>
  <c r="G1489" i="1"/>
  <c r="H1489" i="1"/>
  <c r="G1505" i="1"/>
  <c r="H150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H1331" i="1"/>
  <c r="H1335" i="1"/>
  <c r="H1339" i="1"/>
  <c r="H1343" i="1"/>
  <c r="H1347" i="1"/>
  <c r="H1351" i="1"/>
  <c r="H1355" i="1"/>
  <c r="H1359" i="1"/>
  <c r="H1363" i="1"/>
  <c r="I1476" i="1"/>
  <c r="G1487" i="1"/>
  <c r="H1487" i="1"/>
  <c r="G1503" i="1"/>
  <c r="H1503" i="1"/>
  <c r="G1533" i="1"/>
  <c r="H1533" i="1"/>
  <c r="G1549" i="1"/>
  <c r="H1549" i="1"/>
  <c r="G1565" i="1"/>
  <c r="H1565" i="1"/>
  <c r="G1438" i="1"/>
  <c r="J1447" i="1"/>
  <c r="J1449" i="1"/>
  <c r="J1451" i="1"/>
  <c r="I1471" i="1"/>
  <c r="I1473" i="1"/>
  <c r="F140" i="4"/>
  <c r="D139" i="4"/>
  <c r="H1368" i="1"/>
  <c r="H1372" i="1"/>
  <c r="H1376" i="1"/>
  <c r="H1380" i="1"/>
  <c r="H1384" i="1"/>
  <c r="H1388" i="1"/>
  <c r="H1392" i="1"/>
  <c r="H1396" i="1"/>
  <c r="H1400" i="1"/>
  <c r="H1404" i="1"/>
  <c r="H1408" i="1"/>
  <c r="J1439" i="1"/>
  <c r="H1439" i="1"/>
  <c r="I1439" i="1" s="1"/>
  <c r="H1440" i="1"/>
  <c r="I1440" i="1" s="1"/>
  <c r="J1440" i="1"/>
  <c r="J1441" i="1"/>
  <c r="H1441" i="1"/>
  <c r="I1441" i="1" s="1"/>
  <c r="H1442" i="1"/>
  <c r="I1442" i="1" s="1"/>
  <c r="J1442" i="1"/>
  <c r="J1443" i="1"/>
  <c r="H1443" i="1"/>
  <c r="I1443" i="1" s="1"/>
  <c r="H1444" i="1"/>
  <c r="I1444" i="1" s="1"/>
  <c r="J1444" i="1"/>
  <c r="G1446" i="1"/>
  <c r="I1446" i="1" s="1"/>
  <c r="G1448" i="1"/>
  <c r="I1448" i="1" s="1"/>
  <c r="G1450" i="1"/>
  <c r="I1450" i="1" s="1"/>
  <c r="G1452" i="1"/>
  <c r="I1452" i="1" s="1"/>
  <c r="H1455" i="1"/>
  <c r="I1455" i="1" s="1"/>
  <c r="H1457" i="1"/>
  <c r="I1457" i="1" s="1"/>
  <c r="H1459" i="1"/>
  <c r="I1459" i="1" s="1"/>
  <c r="H1461" i="1"/>
  <c r="G1470" i="1"/>
  <c r="I1472" i="1"/>
  <c r="I1474" i="1"/>
  <c r="H1477" i="1"/>
  <c r="I1477" i="1" s="1"/>
  <c r="H1479" i="1"/>
  <c r="I1479" i="1" s="1"/>
  <c r="H1491" i="1"/>
  <c r="H1493" i="1"/>
  <c r="H1507" i="1"/>
  <c r="H1509" i="1"/>
  <c r="H1535" i="1"/>
  <c r="H1537" i="1"/>
  <c r="H1551" i="1"/>
  <c r="H1553" i="1"/>
  <c r="H1567" i="1"/>
  <c r="H1569" i="1"/>
  <c r="I1447" i="1"/>
  <c r="I1449" i="1"/>
  <c r="I1451" i="1"/>
  <c r="G1463" i="1"/>
  <c r="I1463" i="1" s="1"/>
  <c r="G1465" i="1"/>
  <c r="I1465" i="1" s="1"/>
  <c r="G1467" i="1"/>
  <c r="I1467" i="1" s="1"/>
  <c r="G1469" i="1"/>
  <c r="F207" i="5"/>
  <c r="D206" i="5"/>
  <c r="F5" i="6"/>
  <c r="E50" i="4"/>
  <c r="D46" i="1" s="1"/>
  <c r="F125" i="4"/>
  <c r="E124" i="4"/>
  <c r="D120" i="1" s="1"/>
  <c r="H120" i="1" s="1"/>
  <c r="F153" i="4"/>
  <c r="E152" i="4"/>
  <c r="H21" i="9" s="1"/>
  <c r="E163" i="4"/>
  <c r="D159" i="1" s="1"/>
  <c r="D263" i="4"/>
  <c r="F268" i="4"/>
  <c r="F345" i="4"/>
  <c r="D344" i="4"/>
  <c r="F397" i="4"/>
  <c r="D396" i="4"/>
  <c r="E472" i="4"/>
  <c r="D466" i="1" s="1"/>
  <c r="F522" i="4"/>
  <c r="D515" i="4"/>
  <c r="F119" i="5"/>
  <c r="D118" i="5"/>
  <c r="H307" i="9"/>
  <c r="E176" i="5"/>
  <c r="E7" i="4"/>
  <c r="E298" i="4"/>
  <c r="E350" i="4"/>
  <c r="F130" i="6"/>
  <c r="D129" i="6"/>
  <c r="D7" i="4"/>
  <c r="F164" i="4"/>
  <c r="D163" i="4"/>
  <c r="F299" i="4"/>
  <c r="F351" i="4"/>
  <c r="D643" i="4"/>
  <c r="F416" i="4"/>
  <c r="D644" i="4"/>
  <c r="E420" i="4"/>
  <c r="F473" i="4"/>
  <c r="D472" i="4"/>
  <c r="D177" i="5"/>
  <c r="F180" i="5"/>
  <c r="F99" i="6"/>
  <c r="D89" i="6"/>
  <c r="E643" i="4"/>
  <c r="D637" i="1" s="1"/>
  <c r="D580" i="4"/>
  <c r="D42" i="8"/>
  <c r="H19" i="9" s="1"/>
  <c r="E19" i="9" s="1"/>
  <c r="B19" i="9" s="1"/>
  <c r="D50" i="4"/>
  <c r="D82" i="4"/>
  <c r="D106" i="4"/>
  <c r="D224" i="4"/>
  <c r="D252" i="4"/>
  <c r="D311" i="4"/>
  <c r="D363" i="4"/>
  <c r="D350" i="4" s="1"/>
  <c r="E529" i="4"/>
  <c r="F8" i="5"/>
  <c r="D7" i="5"/>
  <c r="F70" i="5"/>
  <c r="D69" i="5"/>
  <c r="D238" i="5"/>
  <c r="E5" i="7"/>
  <c r="G315" i="9" s="1"/>
  <c r="E315" i="9" s="1"/>
  <c r="D49" i="8"/>
  <c r="C1524" i="1" s="1"/>
  <c r="D421" i="4"/>
  <c r="D529" i="4"/>
  <c r="F581" i="4"/>
  <c r="E593" i="4"/>
  <c r="D587" i="1" s="1"/>
  <c r="G587" i="1" s="1"/>
  <c r="E7" i="5"/>
  <c r="G309" i="9"/>
  <c r="E309" i="9" s="1"/>
  <c r="B309" i="9" s="1"/>
  <c r="F190" i="5"/>
  <c r="F36" i="6"/>
  <c r="D3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8" i="9"/>
  <c r="E188" i="9" s="1"/>
  <c r="B188" i="9" s="1"/>
  <c r="G184" i="9"/>
  <c r="E184" i="9" s="1"/>
  <c r="B184" i="9" s="1"/>
  <c r="G180" i="9"/>
  <c r="E180" i="9" s="1"/>
  <c r="B180" i="9" s="1"/>
  <c r="G166" i="9"/>
  <c r="H165" i="9"/>
  <c r="G189" i="9"/>
  <c r="E189" i="9" s="1"/>
  <c r="B189" i="9" s="1"/>
  <c r="G185" i="9"/>
  <c r="E185" i="9" s="1"/>
  <c r="B185" i="9" s="1"/>
  <c r="G181" i="9"/>
  <c r="E181" i="9" s="1"/>
  <c r="B181" i="9" s="1"/>
  <c r="G165" i="9"/>
  <c r="E165" i="9" s="1"/>
  <c r="B165" i="9" s="1"/>
  <c r="G164" i="9"/>
  <c r="E164" i="9" s="1"/>
  <c r="B164" i="9" s="1"/>
  <c r="G163" i="9"/>
  <c r="E163" i="9" s="1"/>
  <c r="B163" i="9" s="1"/>
  <c r="G162" i="9"/>
  <c r="E162" i="9" s="1"/>
  <c r="B162" i="9" s="1"/>
  <c r="G161" i="9"/>
  <c r="E161" i="9" s="1"/>
  <c r="B161" i="9" s="1"/>
  <c r="G190" i="9"/>
  <c r="E190" i="9" s="1"/>
  <c r="B190" i="9" s="1"/>
  <c r="G186" i="9"/>
  <c r="E186" i="9" s="1"/>
  <c r="B186" i="9" s="1"/>
  <c r="G182" i="9"/>
  <c r="E182" i="9" s="1"/>
  <c r="B182" i="9" s="1"/>
  <c r="I10" i="9"/>
  <c r="H166" i="9"/>
  <c r="G168" i="9"/>
  <c r="E168" i="9" s="1"/>
  <c r="B168" i="9" s="1"/>
  <c r="G170" i="9"/>
  <c r="E170" i="9" s="1"/>
  <c r="B170" i="9" s="1"/>
  <c r="G172" i="9"/>
  <c r="E172" i="9" s="1"/>
  <c r="B172" i="9" s="1"/>
  <c r="G174" i="9"/>
  <c r="E174" i="9" s="1"/>
  <c r="B174" i="9" s="1"/>
  <c r="G176" i="9"/>
  <c r="E176" i="9" s="1"/>
  <c r="B176" i="9" s="1"/>
  <c r="G178" i="9"/>
  <c r="E178" i="9" s="1"/>
  <c r="B178" i="9" s="1"/>
  <c r="G183" i="9"/>
  <c r="E183" i="9" s="1"/>
  <c r="B183" i="9" s="1"/>
  <c r="G192" i="9"/>
  <c r="E192" i="9" s="1"/>
  <c r="E289" i="9"/>
  <c r="B289" i="9" s="1"/>
  <c r="E78" i="9"/>
  <c r="B78" i="9" s="1"/>
  <c r="E110" i="9"/>
  <c r="B110" i="9" s="1"/>
  <c r="E126" i="9"/>
  <c r="B126" i="9" s="1"/>
  <c r="E142" i="9"/>
  <c r="B142" i="9" s="1"/>
  <c r="B40" i="9"/>
  <c r="B48" i="9"/>
  <c r="B56" i="9"/>
  <c r="B64" i="9"/>
  <c r="B72" i="9"/>
  <c r="B144"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7" i="9"/>
  <c r="E187" i="9" s="1"/>
  <c r="B187" i="9" s="1"/>
  <c r="E86" i="9"/>
  <c r="B86" i="9" s="1"/>
  <c r="B92" i="9"/>
  <c r="E102" i="9"/>
  <c r="B102" i="9" s="1"/>
  <c r="B108" i="9"/>
  <c r="E118" i="9"/>
  <c r="B118" i="9" s="1"/>
  <c r="B124" i="9"/>
  <c r="E134" i="9"/>
  <c r="B134" i="9" s="1"/>
  <c r="B140" i="9"/>
  <c r="B249" i="9"/>
  <c r="B254" i="9"/>
  <c r="B247" i="9"/>
  <c r="G1501" i="1" l="1"/>
  <c r="H1501" i="1"/>
  <c r="B192" i="9"/>
  <c r="G165" i="1"/>
  <c r="B315" i="9"/>
  <c r="E314" i="9"/>
  <c r="I10" i="3" s="1"/>
  <c r="F350" i="4"/>
  <c r="C345" i="1"/>
  <c r="D528" i="4"/>
  <c r="F529" i="4"/>
  <c r="C523" i="1"/>
  <c r="F238" i="5"/>
  <c r="D237" i="5"/>
  <c r="C1215" i="1"/>
  <c r="F252" i="4"/>
  <c r="C248" i="1"/>
  <c r="F50" i="4"/>
  <c r="C46" i="1"/>
  <c r="F643" i="4"/>
  <c r="C637" i="1"/>
  <c r="F129" i="6"/>
  <c r="C1423" i="1"/>
  <c r="E6" i="4"/>
  <c r="D3" i="1"/>
  <c r="F344" i="4"/>
  <c r="C339" i="1"/>
  <c r="I1464" i="1"/>
  <c r="F35" i="6"/>
  <c r="H25" i="3"/>
  <c r="C1329" i="1"/>
  <c r="E6" i="5"/>
  <c r="I20" i="3"/>
  <c r="D985" i="1"/>
  <c r="F421" i="4"/>
  <c r="D420" i="4"/>
  <c r="C415" i="1"/>
  <c r="D68" i="5"/>
  <c r="F69" i="5"/>
  <c r="C1047" i="1"/>
  <c r="E528" i="4"/>
  <c r="E635" i="4" s="1"/>
  <c r="D629" i="1" s="1"/>
  <c r="D523" i="1"/>
  <c r="F224" i="4"/>
  <c r="C220" i="1"/>
  <c r="F580" i="4"/>
  <c r="C574" i="1"/>
  <c r="D414" i="1"/>
  <c r="F163" i="4"/>
  <c r="C159" i="1"/>
  <c r="F118" i="5"/>
  <c r="C1096" i="1"/>
  <c r="E151" i="4"/>
  <c r="D148" i="1"/>
  <c r="G310" i="9"/>
  <c r="E310" i="9" s="1"/>
  <c r="B310" i="9" s="1"/>
  <c r="F206" i="5"/>
  <c r="C1183" i="1"/>
  <c r="D151" i="4"/>
  <c r="F139" i="4"/>
  <c r="C135" i="1"/>
  <c r="I1466" i="1"/>
  <c r="F196" i="4"/>
  <c r="C192" i="1"/>
  <c r="H587" i="1"/>
  <c r="H1524" i="1"/>
  <c r="G1524" i="1"/>
  <c r="F363" i="4"/>
  <c r="C358" i="1"/>
  <c r="F106" i="4"/>
  <c r="C102" i="1"/>
  <c r="I34" i="3"/>
  <c r="C1517" i="1"/>
  <c r="G307" i="9"/>
  <c r="E307" i="9" s="1"/>
  <c r="B307" i="9" s="1"/>
  <c r="D176" i="5"/>
  <c r="F177" i="5"/>
  <c r="C1154" i="1"/>
  <c r="F644" i="4"/>
  <c r="C638" i="1"/>
  <c r="E408" i="4"/>
  <c r="D403" i="1" s="1"/>
  <c r="D345" i="1"/>
  <c r="D43" i="8"/>
  <c r="G313" i="9" s="1"/>
  <c r="E313" i="9" s="1"/>
  <c r="B313" i="9" s="1"/>
  <c r="F396" i="4"/>
  <c r="C391" i="1"/>
  <c r="F152" i="4"/>
  <c r="I1468" i="1"/>
  <c r="E166" i="9"/>
  <c r="B166" i="9" s="1"/>
  <c r="F213" i="9"/>
  <c r="B213" i="9" s="1"/>
  <c r="I29" i="3"/>
  <c r="D1436" i="1"/>
  <c r="D6" i="5"/>
  <c r="F7" i="5"/>
  <c r="H20" i="3"/>
  <c r="C985" i="1"/>
  <c r="F311" i="4"/>
  <c r="C306" i="1"/>
  <c r="F82" i="4"/>
  <c r="C78" i="1"/>
  <c r="G312" i="9"/>
  <c r="E312" i="9" s="1"/>
  <c r="F89" i="6"/>
  <c r="C1383" i="1"/>
  <c r="F472" i="4"/>
  <c r="C466" i="1"/>
  <c r="D298" i="4"/>
  <c r="F7" i="4"/>
  <c r="D6" i="4"/>
  <c r="C3" i="1"/>
  <c r="E407" i="4"/>
  <c r="D402" i="1" s="1"/>
  <c r="D293" i="1"/>
  <c r="E175" i="5"/>
  <c r="D1152" i="1" s="1"/>
  <c r="I22" i="3"/>
  <c r="D1153" i="1"/>
  <c r="F515" i="4"/>
  <c r="C509" i="1"/>
  <c r="F263" i="4"/>
  <c r="C259" i="1"/>
  <c r="D141" i="6"/>
  <c r="G317" i="9" s="1"/>
  <c r="E317" i="9" s="1"/>
  <c r="G21" i="9"/>
  <c r="E21" i="9" s="1"/>
  <c r="F124" i="4"/>
  <c r="I1462" i="1"/>
  <c r="G120" i="1"/>
  <c r="E316" i="9" l="1"/>
  <c r="B317" i="9"/>
  <c r="H466" i="1"/>
  <c r="G466" i="1"/>
  <c r="G78" i="1"/>
  <c r="H78" i="1"/>
  <c r="G1436" i="1"/>
  <c r="H1436" i="1"/>
  <c r="I35" i="3"/>
  <c r="C1518" i="1"/>
  <c r="H259" i="1"/>
  <c r="G259" i="1"/>
  <c r="D407" i="4"/>
  <c r="F298" i="4"/>
  <c r="C293" i="1"/>
  <c r="H306" i="1"/>
  <c r="G306" i="1"/>
  <c r="H391" i="1"/>
  <c r="G391" i="1"/>
  <c r="H192" i="1"/>
  <c r="G192" i="1"/>
  <c r="G1329" i="1"/>
  <c r="H1329" i="1"/>
  <c r="H9" i="3"/>
  <c r="H339" i="1"/>
  <c r="G339" i="1"/>
  <c r="H1423" i="1"/>
  <c r="G1423" i="1"/>
  <c r="G46" i="1"/>
  <c r="H46" i="1"/>
  <c r="G1215" i="1"/>
  <c r="H1215" i="1"/>
  <c r="D289" i="4"/>
  <c r="F151" i="4"/>
  <c r="H17" i="3"/>
  <c r="C147" i="1"/>
  <c r="G148" i="1"/>
  <c r="H148" i="1"/>
  <c r="H159" i="1"/>
  <c r="G159" i="1"/>
  <c r="H574" i="1"/>
  <c r="G574" i="1"/>
  <c r="F68" i="5"/>
  <c r="H21" i="3"/>
  <c r="C1046" i="1"/>
  <c r="F237" i="5"/>
  <c r="H23" i="3"/>
  <c r="C1214" i="1"/>
  <c r="D636" i="4"/>
  <c r="F528" i="4"/>
  <c r="C522" i="1"/>
  <c r="G3" i="1"/>
  <c r="H3" i="1"/>
  <c r="B21" i="9"/>
  <c r="K1450" i="9"/>
  <c r="G1183" i="1"/>
  <c r="H1183" i="1"/>
  <c r="I17" i="3"/>
  <c r="E289" i="4"/>
  <c r="D147" i="1"/>
  <c r="E636" i="4"/>
  <c r="D630" i="1" s="1"/>
  <c r="D522" i="1"/>
  <c r="H415" i="1"/>
  <c r="G415" i="1"/>
  <c r="H637" i="1"/>
  <c r="G637" i="1"/>
  <c r="H248" i="1"/>
  <c r="G248" i="1"/>
  <c r="H345" i="1"/>
  <c r="G345" i="1"/>
  <c r="E311" i="9"/>
  <c r="B312" i="9"/>
  <c r="G284" i="9"/>
  <c r="E284" i="9" s="1"/>
  <c r="B284" i="9" s="1"/>
  <c r="G278" i="9"/>
  <c r="F6" i="5"/>
  <c r="C984" i="1"/>
  <c r="H638" i="1"/>
  <c r="G638" i="1"/>
  <c r="F176" i="5"/>
  <c r="D175" i="5"/>
  <c r="H22" i="3"/>
  <c r="C1153" i="1"/>
  <c r="H358" i="1"/>
  <c r="G358" i="1"/>
  <c r="H509" i="1"/>
  <c r="G509" i="1"/>
  <c r="D412" i="4"/>
  <c r="D290" i="4"/>
  <c r="H16" i="3"/>
  <c r="F6" i="4"/>
  <c r="C2" i="1"/>
  <c r="H985" i="1"/>
  <c r="G985" i="1"/>
  <c r="F141" i="6"/>
  <c r="C1435" i="1"/>
  <c r="H28" i="3"/>
  <c r="H1383" i="1"/>
  <c r="G1383" i="1"/>
  <c r="G1154" i="1"/>
  <c r="H1154" i="1"/>
  <c r="G1517" i="1"/>
  <c r="H1517" i="1"/>
  <c r="H11" i="3"/>
  <c r="G102" i="1"/>
  <c r="H102" i="1"/>
  <c r="G135" i="1"/>
  <c r="H135" i="1"/>
  <c r="H1096" i="1"/>
  <c r="G1096" i="1"/>
  <c r="H220" i="1"/>
  <c r="G220" i="1"/>
  <c r="H1047" i="1"/>
  <c r="G1047" i="1"/>
  <c r="F420" i="4"/>
  <c r="D635" i="4"/>
  <c r="C414" i="1"/>
  <c r="H278" i="9"/>
  <c r="D984" i="1"/>
  <c r="I16" i="3"/>
  <c r="E412" i="4"/>
  <c r="D2" i="1"/>
  <c r="H523" i="1"/>
  <c r="G523" i="1"/>
  <c r="D408" i="4"/>
  <c r="E413" i="4" l="1"/>
  <c r="E291" i="4"/>
  <c r="D287" i="1" s="1"/>
  <c r="D285" i="1"/>
  <c r="G1214" i="1"/>
  <c r="H1214" i="1"/>
  <c r="H147" i="1"/>
  <c r="G147" i="1"/>
  <c r="K3" i="9"/>
  <c r="I9" i="3"/>
  <c r="F408" i="4"/>
  <c r="C403" i="1"/>
  <c r="E639" i="4"/>
  <c r="E414" i="4"/>
  <c r="D409" i="1" s="1"/>
  <c r="D407" i="1"/>
  <c r="E278" i="9"/>
  <c r="H522" i="1"/>
  <c r="G522" i="1"/>
  <c r="H1518" i="1"/>
  <c r="G1518" i="1"/>
  <c r="G1153" i="1"/>
  <c r="H1153" i="1"/>
  <c r="H293" i="1"/>
  <c r="G293" i="1"/>
  <c r="H414" i="1"/>
  <c r="G414" i="1"/>
  <c r="C286" i="1"/>
  <c r="E290" i="4"/>
  <c r="F635" i="4"/>
  <c r="C629" i="1"/>
  <c r="N3" i="9"/>
  <c r="I11" i="3"/>
  <c r="H1435" i="1"/>
  <c r="G1435" i="1"/>
  <c r="G2" i="1"/>
  <c r="H2" i="1"/>
  <c r="D639" i="4"/>
  <c r="F412" i="4"/>
  <c r="D414" i="4"/>
  <c r="C407" i="1"/>
  <c r="F175" i="5"/>
  <c r="C1152" i="1"/>
  <c r="H8" i="3"/>
  <c r="H984" i="1"/>
  <c r="G984" i="1"/>
  <c r="F636" i="4"/>
  <c r="C630" i="1"/>
  <c r="H1046" i="1"/>
  <c r="G1046" i="1"/>
  <c r="D413" i="4"/>
  <c r="D291" i="4"/>
  <c r="F289" i="4"/>
  <c r="C285" i="1"/>
  <c r="F407" i="4"/>
  <c r="C402" i="1"/>
  <c r="M3" i="9" l="1"/>
  <c r="F414" i="4"/>
  <c r="C409" i="1"/>
  <c r="E277" i="9"/>
  <c r="I8" i="3" s="1"/>
  <c r="B278" i="9"/>
  <c r="H403" i="1"/>
  <c r="G403" i="1"/>
  <c r="H402" i="1"/>
  <c r="G402" i="1"/>
  <c r="H630" i="1"/>
  <c r="G630" i="1"/>
  <c r="D286" i="1"/>
  <c r="D633" i="1"/>
  <c r="D640" i="4"/>
  <c r="F413" i="4"/>
  <c r="D415" i="4"/>
  <c r="C408" i="1"/>
  <c r="G1152" i="1"/>
  <c r="H1152" i="1"/>
  <c r="H285" i="1"/>
  <c r="G285" i="1"/>
  <c r="F639" i="4"/>
  <c r="D641" i="4"/>
  <c r="C633" i="1"/>
  <c r="H629" i="1"/>
  <c r="G629" i="1"/>
  <c r="F290" i="4"/>
  <c r="F291" i="4"/>
  <c r="C287" i="1"/>
  <c r="H407" i="1"/>
  <c r="G407" i="1"/>
  <c r="E640" i="4"/>
  <c r="E415" i="4"/>
  <c r="D410" i="1" s="1"/>
  <c r="D408" i="1"/>
  <c r="C635" i="1" l="1"/>
  <c r="H409" i="1"/>
  <c r="G409" i="1"/>
  <c r="D642" i="4"/>
  <c r="F640" i="4"/>
  <c r="C634" i="1"/>
  <c r="H287" i="1"/>
  <c r="G287" i="1"/>
  <c r="H408" i="1"/>
  <c r="G408" i="1"/>
  <c r="G286" i="1"/>
  <c r="E642" i="4"/>
  <c r="D634" i="1"/>
  <c r="H633" i="1"/>
  <c r="G633" i="1"/>
  <c r="F415" i="4"/>
  <c r="C410" i="1"/>
  <c r="E641" i="4"/>
  <c r="H286" i="1"/>
  <c r="H634" i="1" l="1"/>
  <c r="G634" i="1"/>
  <c r="H410" i="1"/>
  <c r="G410" i="1"/>
  <c r="E646" i="4"/>
  <c r="D636" i="1"/>
  <c r="D646" i="4"/>
  <c r="F642" i="4"/>
  <c r="C636" i="1"/>
  <c r="D645" i="4"/>
  <c r="E645" i="4"/>
  <c r="D635" i="1"/>
  <c r="G276" i="9"/>
  <c r="E276" i="9" s="1"/>
  <c r="B276" i="9" s="1"/>
  <c r="F641" i="4"/>
  <c r="H636" i="1" l="1"/>
  <c r="G636" i="1"/>
  <c r="I19" i="3"/>
  <c r="D640" i="1"/>
  <c r="H7" i="3"/>
  <c r="G635" i="1"/>
  <c r="F645" i="4"/>
  <c r="H18" i="3"/>
  <c r="C639" i="1"/>
  <c r="I18" i="3"/>
  <c r="D639" i="1"/>
  <c r="F646" i="4"/>
  <c r="H19" i="3"/>
  <c r="C640" i="1"/>
  <c r="H635" i="1"/>
  <c r="H639" i="1" l="1"/>
  <c r="G639" i="1"/>
  <c r="H640" i="1"/>
  <c r="G640" i="1"/>
  <c r="J3" i="9"/>
  <c r="G274" i="9" l="1"/>
  <c r="M272" i="9"/>
  <c r="L272" i="9"/>
  <c r="H274" i="9"/>
  <c r="H18" i="9"/>
  <c r="G18" i="9"/>
  <c r="J9" i="9"/>
  <c r="H15" i="9"/>
  <c r="I7" i="9"/>
  <c r="K13" i="9"/>
  <c r="K6" i="9"/>
  <c r="J11" i="9"/>
  <c r="I17" i="9"/>
  <c r="I5" i="9"/>
  <c r="K11" i="9"/>
  <c r="H16" i="9"/>
  <c r="J5" i="9"/>
  <c r="L16" i="9"/>
  <c r="K9" i="9"/>
  <c r="L15" i="9"/>
  <c r="J7" i="9"/>
  <c r="I12" i="9"/>
  <c r="K7" i="9"/>
  <c r="J12" i="9"/>
  <c r="J17" i="9"/>
  <c r="I6" i="9"/>
  <c r="K12" i="9"/>
  <c r="G17" i="9"/>
  <c r="K5" i="9"/>
  <c r="J10" i="9"/>
  <c r="M16" i="9"/>
  <c r="I8" i="9"/>
  <c r="M15" i="9"/>
  <c r="J8" i="9"/>
  <c r="I13" i="9"/>
  <c r="J6" i="9"/>
  <c r="I11" i="9"/>
  <c r="H17" i="9"/>
  <c r="G16" i="9"/>
  <c r="G15" i="9"/>
  <c r="K8" i="9"/>
  <c r="J13" i="9"/>
  <c r="K10" i="9"/>
  <c r="I9" i="9"/>
  <c r="E18" i="9" l="1"/>
  <c r="B18" i="9" s="1"/>
  <c r="E15" i="9"/>
  <c r="E5" i="9"/>
  <c r="E13" i="9"/>
  <c r="B13" i="9" s="1"/>
  <c r="F272" i="9"/>
  <c r="B272" i="9" s="1"/>
  <c r="E16" i="9"/>
  <c r="E274" i="9"/>
  <c r="E20" i="9" s="1"/>
  <c r="I7" i="3" s="1"/>
  <c r="E10" i="9"/>
  <c r="B10" i="9" s="1"/>
  <c r="E9" i="9"/>
  <c r="B9" i="9" s="1"/>
  <c r="E8" i="9"/>
  <c r="B8" i="9" s="1"/>
  <c r="E17" i="9"/>
  <c r="B17" i="9" s="1"/>
  <c r="F15" i="9"/>
  <c r="E12" i="9"/>
  <c r="B12" i="9" s="1"/>
  <c r="F16" i="9"/>
  <c r="B16" i="9" s="1"/>
  <c r="B5" i="9"/>
  <c r="E6" i="9"/>
  <c r="B6" i="9" s="1"/>
  <c r="E11" i="9"/>
  <c r="B11" i="9" s="1"/>
  <c r="E7" i="9"/>
  <c r="B7" i="9" s="1"/>
  <c r="F20" i="9" l="1"/>
  <c r="B274" i="9"/>
  <c r="F14" i="9"/>
  <c r="E14" i="9"/>
  <c r="E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<sst xmlns="http://schemas.openxmlformats.org/spreadsheetml/2006/main" count="4360" uniqueCount="3421">
  <si>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</si>
  <si>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</si>
  <si>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</si>
  <si>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</si>
  <si>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</si>
  <si>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</si>
  <si>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</si>
  <si>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</si>
  <si>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</si>
  <si>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</si>
  <si>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</si>
  <si>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</si>
  <si>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</si>
  <si>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</si>
  <si>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</si>
  <si>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</si>
  <si>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</si>
  <si>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</si>
  <si>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</si>
  <si>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</si>
  <si>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</si>
  <si>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</si>
  <si>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</si>
  <si>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</si>
  <si>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</si>
  <si>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</si>
  <si>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</si>
  <si>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</si>
  <si>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</si>
  <si>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</si>
  <si>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</si>
  <si>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 IVANA NOVAKA, MACINEC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</si>
  <si>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</si>
  <si>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</si>
  <si>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</si>
  <si>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</si>
  <si>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</si>
  <si>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</si>
  <si>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</si>
  <si>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</si>
  <si>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</si>
  <si>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</si>
  <si>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</si>
  <si>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</si>
  <si>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</si>
  <si>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</si>
  <si>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</si>
  <si>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</si>
  <si>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</si>
  <si>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23202 - O.Š. DR. IVANA NOVAKA, MACINEC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</si>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</sst>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903311.7</v>
      </c>
      <c r="D2" s="6">
        <f>'PR-RAS'!E6</f>
        <v>1135529.43</v>
      </c>
      <c r="E2" s="6">
        <v>0</v>
      </c>
      <c r="F2" s="6">
        <v>0</v>
      </c>
      <c r="G2" s="7">
        <f t="shared" ref="G2:G264" si="0">(B2/1000)*(C2*1+D2*2)</f>
        <v>3174.3705599999998</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866558.82</v>
      </c>
      <c r="D46" s="1">
        <f>'PR-RAS'!E50</f>
        <v>1089202.6099999999</v>
      </c>
      <c r="E46" s="1">
        <v>0</v>
      </c>
      <c r="F46" s="1">
        <v>0</v>
      </c>
      <c r="G46" s="2">
        <f t="shared" si="0"/>
        <v>137023.38179999997</v>
      </c>
      <c r="H46" s="2">
        <f t="shared" si="1"/>
        <v>0.5700000001816079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10526.19</v>
      </c>
      <c r="E55" s="1">
        <v>0</v>
      </c>
      <c r="F55" s="1">
        <v>0</v>
      </c>
      <c r="G55" s="2">
        <f t="shared" si="0"/>
        <v>1136.82852</v>
      </c>
      <c r="H55" s="2">
        <f t="shared" si="1"/>
        <v>0.19000000000050932</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10526.19</v>
      </c>
      <c r="E57" s="1">
        <v>0</v>
      </c>
      <c r="F57" s="1">
        <v>0</v>
      </c>
      <c r="G57" s="2">
        <f t="shared" si="0"/>
        <v>1178.9332800000002</v>
      </c>
      <c r="H57" s="2">
        <f t="shared" si="1"/>
        <v>0.19000000000050932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856697.13</v>
      </c>
      <c r="D64" s="1">
        <f>'PR-RAS'!E68</f>
        <v>1066606.8899999999</v>
      </c>
      <c r="E64" s="1">
        <v>0</v>
      </c>
      <c r="F64" s="1">
        <v>0</v>
      </c>
      <c r="G64" s="2">
        <f t="shared" si="0"/>
        <v>188364.38732999997</v>
      </c>
      <c r="H64" s="2">
        <f t="shared" si="1"/>
        <v>0.2400000001071021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856697.13</v>
      </c>
      <c r="D65" s="1">
        <f>'PR-RAS'!E69</f>
        <v>1066606.8899999999</v>
      </c>
      <c r="E65" s="1">
        <v>0</v>
      </c>
      <c r="F65" s="1">
        <v>0</v>
      </c>
      <c r="G65" s="2">
        <f t="shared" si="0"/>
        <v>191354.29823999997</v>
      </c>
      <c r="H65" s="2">
        <f t="shared" si="1"/>
        <v>0.2400000001071021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9861.69</v>
      </c>
      <c r="D70" s="1">
        <f>'PR-RAS'!E74</f>
        <v>12069.53</v>
      </c>
      <c r="E70" s="1">
        <v>0</v>
      </c>
      <c r="F70" s="1">
        <v>0</v>
      </c>
      <c r="G70" s="2">
        <f t="shared" si="0"/>
        <v>2346.0517500000001</v>
      </c>
      <c r="H70" s="2">
        <f t="shared" si="1"/>
        <v>0.77999999999883585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9861.69</v>
      </c>
      <c r="D71" s="1">
        <f>'PR-RAS'!E75</f>
        <v>12069.53</v>
      </c>
      <c r="E71" s="1">
        <v>0</v>
      </c>
      <c r="F71" s="1">
        <v>0</v>
      </c>
      <c r="G71" s="2">
        <f t="shared" si="0"/>
        <v>2380.0525000000002</v>
      </c>
      <c r="H71" s="2">
        <f t="shared" si="1"/>
        <v>0.77999999999883585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28.3</v>
      </c>
      <c r="E78" s="1">
        <v>0</v>
      </c>
      <c r="F78" s="1">
        <v>0</v>
      </c>
      <c r="G78" s="2">
        <f t="shared" si="0"/>
        <v>4.3582000000000001</v>
      </c>
      <c r="H78" s="2">
        <f t="shared" si="1"/>
        <v>0.30000000000000071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28.3</v>
      </c>
      <c r="E79" s="1">
        <v>0</v>
      </c>
      <c r="F79" s="1">
        <v>0</v>
      </c>
      <c r="G79" s="2">
        <f t="shared" si="0"/>
        <v>4.4148000000000005</v>
      </c>
      <c r="H79" s="2">
        <f t="shared" si="1"/>
        <v>0.30000000000000071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28.3</v>
      </c>
      <c r="E81" s="1">
        <v>0</v>
      </c>
      <c r="F81" s="1">
        <v>0</v>
      </c>
      <c r="G81" s="2">
        <f t="shared" si="0"/>
        <v>4.5280000000000005</v>
      </c>
      <c r="H81" s="2">
        <f t="shared" si="1"/>
        <v>0.30000000000000071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2265.98</v>
      </c>
      <c r="D102" s="1">
        <f>'PR-RAS'!E106</f>
        <v>2219.5500000000002</v>
      </c>
      <c r="E102" s="1">
        <v>0</v>
      </c>
      <c r="F102" s="1">
        <v>0</v>
      </c>
      <c r="G102" s="2">
        <f t="shared" si="0"/>
        <v>677.21307999999999</v>
      </c>
      <c r="H102" s="2">
        <f t="shared" si="1"/>
        <v>0.46999999999979991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2265.98</v>
      </c>
      <c r="D108" s="1">
        <f>'PR-RAS'!E112</f>
        <v>2219.5500000000002</v>
      </c>
      <c r="E108" s="1">
        <v>0</v>
      </c>
      <c r="F108" s="1">
        <v>0</v>
      </c>
      <c r="G108" s="2">
        <f t="shared" si="0"/>
        <v>717.44355999999993</v>
      </c>
      <c r="H108" s="2">
        <f t="shared" si="1"/>
        <v>0.46999999999979991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2265.98</v>
      </c>
      <c r="D113" s="1">
        <f>'PR-RAS'!E117</f>
        <v>2219.5500000000002</v>
      </c>
      <c r="E113" s="1">
        <v>0</v>
      </c>
      <c r="F113" s="1">
        <v>0</v>
      </c>
      <c r="G113" s="2">
        <f t="shared" si="0"/>
        <v>750.96896000000004</v>
      </c>
      <c r="H113" s="2">
        <f t="shared" si="1"/>
        <v>0.46999999999979991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5959.85</v>
      </c>
      <c r="D120" s="1">
        <f>'PR-RAS'!E124</f>
        <v>785.78</v>
      </c>
      <c r="E120" s="1">
        <v>0</v>
      </c>
      <c r="F120" s="1">
        <v>0</v>
      </c>
      <c r="G120" s="2">
        <f t="shared" si="0"/>
        <v>896.2377899999999</v>
      </c>
      <c r="H120" s="2">
        <f t="shared" si="1"/>
        <v>0.36999999999966349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1233.98</v>
      </c>
      <c r="D121" s="1">
        <f>'PR-RAS'!E125</f>
        <v>785.78</v>
      </c>
      <c r="E121" s="1">
        <v>0</v>
      </c>
      <c r="F121" s="1">
        <v>0</v>
      </c>
      <c r="G121" s="2">
        <f t="shared" si="0"/>
        <v>336.66479999999996</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45</v>
      </c>
      <c r="D122" s="1">
        <f>'PR-RAS'!E126</f>
        <v>145</v>
      </c>
      <c r="E122" s="1">
        <v>0</v>
      </c>
      <c r="F122" s="1">
        <v>0</v>
      </c>
      <c r="G122" s="2">
        <f t="shared" si="0"/>
        <v>40.534999999999997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1188.98</v>
      </c>
      <c r="D123" s="1">
        <f>'PR-RAS'!E127</f>
        <v>640.78</v>
      </c>
      <c r="E123" s="1">
        <v>0</v>
      </c>
      <c r="F123" s="1">
        <v>0</v>
      </c>
      <c r="G123" s="2">
        <f t="shared" si="0"/>
        <v>301.40587999999997</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4725.87</v>
      </c>
      <c r="D124" s="1">
        <f>'PR-RAS'!E128</f>
        <v>0</v>
      </c>
      <c r="E124" s="1">
        <v>0</v>
      </c>
      <c r="F124" s="1">
        <v>0</v>
      </c>
      <c r="G124" s="2">
        <f t="shared" si="0"/>
        <v>581.28201000000001</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4590</v>
      </c>
      <c r="D125" s="1">
        <f>'PR-RAS'!E129</f>
        <v>0</v>
      </c>
      <c r="E125" s="1">
        <v>0</v>
      </c>
      <c r="F125" s="1">
        <v>0</v>
      </c>
      <c r="G125" s="2">
        <f t="shared" si="0"/>
        <v>569.16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135.87</v>
      </c>
      <c r="D126" s="1">
        <f>'PR-RAS'!E130</f>
        <v>0</v>
      </c>
      <c r="E126" s="1">
        <v>0</v>
      </c>
      <c r="F126" s="1">
        <v>0</v>
      </c>
      <c r="G126" s="2">
        <f t="shared" si="0"/>
        <v>16.983750000000001</v>
      </c>
      <c r="H126" s="2">
        <f t="shared" si="1"/>
        <v>0.12999999999999545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28527.05</v>
      </c>
      <c r="D129" s="1">
        <f>'PR-RAS'!E133</f>
        <v>43293.19</v>
      </c>
      <c r="E129" s="1">
        <v>0</v>
      </c>
      <c r="F129" s="1">
        <v>0</v>
      </c>
      <c r="G129" s="2">
        <f t="shared" si="0"/>
        <v>14734.519040000001</v>
      </c>
      <c r="H129" s="2">
        <f t="shared" si="1"/>
        <v>0.24000000000160071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28527.05</v>
      </c>
      <c r="D130" s="1">
        <f>'PR-RAS'!E134</f>
        <v>43293.19</v>
      </c>
      <c r="E130" s="1">
        <v>0</v>
      </c>
      <c r="F130" s="1">
        <v>0</v>
      </c>
      <c r="G130" s="2">
        <f t="shared" si="0"/>
        <v>14849.632470000002</v>
      </c>
      <c r="H130" s="2">
        <f t="shared" si="1"/>
        <v>0.24000000000160071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28527.05</v>
      </c>
      <c r="D131" s="1">
        <f>'PR-RAS'!E135</f>
        <v>43293.19</v>
      </c>
      <c r="E131" s="1">
        <v>0</v>
      </c>
      <c r="F131" s="1">
        <v>0</v>
      </c>
      <c r="G131" s="2">
        <f t="shared" si="0"/>
        <v>14964.745900000002</v>
      </c>
      <c r="H131" s="2">
        <f t="shared" si="1"/>
        <v>0.24000000000160071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889010.16</v>
      </c>
      <c r="D147" s="1">
        <f>'PR-RAS'!E151</f>
        <v>1140079.8</v>
      </c>
      <c r="E147" s="1">
        <v>0</v>
      </c>
      <c r="F147" s="1">
        <v>0</v>
      </c>
      <c r="G147" s="2">
        <f t="shared" si="0"/>
        <v>462698.78496000002</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738481.64000000013</v>
      </c>
      <c r="D148" s="1">
        <f>'PR-RAS'!E152</f>
        <v>950495.99000000011</v>
      </c>
      <c r="E148" s="1">
        <v>0</v>
      </c>
      <c r="F148" s="1">
        <v>0</v>
      </c>
      <c r="G148" s="2">
        <f t="shared" si="0"/>
        <v>388002.62213999999</v>
      </c>
      <c r="H148" s="2">
        <f t="shared" si="1"/>
        <v>0.36999999976251274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615288.05000000005</v>
      </c>
      <c r="D149" s="1">
        <f>'PR-RAS'!E153</f>
        <v>790054.95000000007</v>
      </c>
      <c r="E149" s="1">
        <v>0</v>
      </c>
      <c r="F149" s="1">
        <v>0</v>
      </c>
      <c r="G149" s="2">
        <f t="shared" si="0"/>
        <v>324918.89660000004</v>
      </c>
      <c r="H149" s="2">
        <f t="shared" si="1"/>
        <v>9.9999999976716936E-2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603628.9</v>
      </c>
      <c r="D150" s="1">
        <f>'PR-RAS'!E154</f>
        <v>771167.22</v>
      </c>
      <c r="E150" s="1">
        <v>0</v>
      </c>
      <c r="F150" s="1">
        <v>0</v>
      </c>
      <c r="G150" s="2">
        <f t="shared" si="0"/>
        <v>319748.53765999997</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10928.91</v>
      </c>
      <c r="D152" s="1">
        <f>'PR-RAS'!E156</f>
        <v>17892.310000000001</v>
      </c>
      <c r="E152" s="1">
        <v>0</v>
      </c>
      <c r="F152" s="1">
        <v>0</v>
      </c>
      <c r="G152" s="2">
        <f t="shared" si="0"/>
        <v>7053.7430299999996</v>
      </c>
      <c r="H152" s="2">
        <f t="shared" si="1"/>
        <v>0.40000000000145519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730.24</v>
      </c>
      <c r="D153" s="1">
        <f>'PR-RAS'!E157</f>
        <v>995.42</v>
      </c>
      <c r="E153" s="1">
        <v>0</v>
      </c>
      <c r="F153" s="1">
        <v>0</v>
      </c>
      <c r="G153" s="2">
        <f t="shared" si="0"/>
        <v>413.60415999999998</v>
      </c>
      <c r="H153" s="2">
        <f t="shared" si="1"/>
        <v>0.65999999999996817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27429.15</v>
      </c>
      <c r="D154" s="1">
        <f>'PR-RAS'!E158</f>
        <v>33201.910000000003</v>
      </c>
      <c r="E154" s="1">
        <v>0</v>
      </c>
      <c r="F154" s="1">
        <v>0</v>
      </c>
      <c r="G154" s="2">
        <f t="shared" si="0"/>
        <v>14356.44441</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95764.44</v>
      </c>
      <c r="D155" s="1">
        <f>'PR-RAS'!E159</f>
        <v>127239.13</v>
      </c>
      <c r="E155" s="1">
        <v>0</v>
      </c>
      <c r="F155" s="1">
        <v>0</v>
      </c>
      <c r="G155" s="2">
        <f t="shared" si="0"/>
        <v>53937.375800000002</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95764.44</v>
      </c>
      <c r="D157" s="1">
        <f>'PR-RAS'!E161</f>
        <v>127239.13</v>
      </c>
      <c r="E157" s="1">
        <v>0</v>
      </c>
      <c r="F157" s="1">
        <v>0</v>
      </c>
      <c r="G157" s="2">
        <f t="shared" si="0"/>
        <v>54637.861199999999</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150238.30999999997</v>
      </c>
      <c r="D159" s="1">
        <f>'PR-RAS'!E163</f>
        <v>189180.68</v>
      </c>
      <c r="E159" s="1">
        <v>0</v>
      </c>
      <c r="F159" s="1">
        <v>0</v>
      </c>
      <c r="G159" s="2">
        <f t="shared" si="0"/>
        <v>83518.747859999989</v>
      </c>
      <c r="H159" s="2">
        <f t="shared" si="1"/>
        <v>0.62999999997555278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42139.93</v>
      </c>
      <c r="D160" s="1">
        <f>'PR-RAS'!E164</f>
        <v>61290.969999999994</v>
      </c>
      <c r="E160" s="1">
        <v>0</v>
      </c>
      <c r="F160" s="1">
        <v>0</v>
      </c>
      <c r="G160" s="2">
        <f t="shared" si="0"/>
        <v>26190.777330000001</v>
      </c>
      <c r="H160" s="2">
        <f t="shared" si="1"/>
        <v>0.10000000000582077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5374.5</v>
      </c>
      <c r="D161" s="1">
        <f>'PR-RAS'!E165</f>
        <v>3914.99</v>
      </c>
      <c r="E161" s="1">
        <v>0</v>
      </c>
      <c r="F161" s="1">
        <v>0</v>
      </c>
      <c r="G161" s="2">
        <f t="shared" si="0"/>
        <v>2112.7168000000001</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34899.230000000003</v>
      </c>
      <c r="D162" s="1">
        <f>'PR-RAS'!E166</f>
        <v>36260.78</v>
      </c>
      <c r="E162" s="1">
        <v>0</v>
      </c>
      <c r="F162" s="1">
        <v>0</v>
      </c>
      <c r="G162" s="2">
        <f t="shared" si="0"/>
        <v>17294.747190000002</v>
      </c>
      <c r="H162" s="2">
        <f t="shared" si="1"/>
        <v>0.45000000000436557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750</v>
      </c>
      <c r="D163" s="1">
        <f>'PR-RAS'!E167</f>
        <v>20540</v>
      </c>
      <c r="E163" s="1">
        <v>0</v>
      </c>
      <c r="F163" s="1">
        <v>0</v>
      </c>
      <c r="G163" s="2">
        <f t="shared" si="0"/>
        <v>6776.46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1116.2</v>
      </c>
      <c r="D164" s="1">
        <f>'PR-RAS'!E168</f>
        <v>575.20000000000005</v>
      </c>
      <c r="E164" s="1">
        <v>0</v>
      </c>
      <c r="F164" s="1">
        <v>0</v>
      </c>
      <c r="G164" s="2">
        <f t="shared" si="0"/>
        <v>369.45580000000007</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72795.56</v>
      </c>
      <c r="D165" s="1">
        <f>'PR-RAS'!E169</f>
        <v>93787.979999999981</v>
      </c>
      <c r="E165" s="1">
        <v>0</v>
      </c>
      <c r="F165" s="1">
        <v>0</v>
      </c>
      <c r="G165" s="2">
        <f t="shared" si="0"/>
        <v>42700.929279999997</v>
      </c>
      <c r="H165" s="2">
        <f t="shared" si="1"/>
        <v>0.46000000002095476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8021.88</v>
      </c>
      <c r="D166" s="1">
        <f>'PR-RAS'!E170</f>
        <v>7939.54</v>
      </c>
      <c r="E166" s="1">
        <v>0</v>
      </c>
      <c r="F166" s="1">
        <v>0</v>
      </c>
      <c r="G166" s="2">
        <f t="shared" si="0"/>
        <v>3943.6584000000003</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45655.91</v>
      </c>
      <c r="D167" s="1">
        <f>'PR-RAS'!E171</f>
        <v>67523.73</v>
      </c>
      <c r="E167" s="1">
        <v>0</v>
      </c>
      <c r="F167" s="1">
        <v>0</v>
      </c>
      <c r="G167" s="2">
        <f t="shared" si="0"/>
        <v>29996.759420000002</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4671.91</v>
      </c>
      <c r="D168" s="1">
        <f>'PR-RAS'!E172</f>
        <v>10320.66</v>
      </c>
      <c r="E168" s="1">
        <v>0</v>
      </c>
      <c r="F168" s="1">
        <v>0</v>
      </c>
      <c r="G168" s="2">
        <f t="shared" si="0"/>
        <v>4227.3094099999998</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1317.3</v>
      </c>
      <c r="D169" s="1">
        <f>'PR-RAS'!E173</f>
        <v>1259.47</v>
      </c>
      <c r="E169" s="1">
        <v>0</v>
      </c>
      <c r="F169" s="1">
        <v>0</v>
      </c>
      <c r="G169" s="2">
        <f t="shared" si="0"/>
        <v>644.48832000000004</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13128.56</v>
      </c>
      <c r="D170" s="1">
        <f>'PR-RAS'!E174</f>
        <v>5928.79</v>
      </c>
      <c r="E170" s="1">
        <v>0</v>
      </c>
      <c r="F170" s="1">
        <v>0</v>
      </c>
      <c r="G170" s="2">
        <f t="shared" si="0"/>
        <v>4222.6576599999999</v>
      </c>
      <c r="H170" s="2">
        <f t="shared" si="1"/>
        <v>0.6500000000005457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815.79</v>
      </c>
      <c r="E172" s="1">
        <v>0</v>
      </c>
      <c r="F172" s="1">
        <v>0</v>
      </c>
      <c r="G172" s="2">
        <f t="shared" si="0"/>
        <v>279.00018</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33989.24</v>
      </c>
      <c r="D173" s="1">
        <f>'PR-RAS'!E177</f>
        <v>32237.82</v>
      </c>
      <c r="E173" s="1">
        <v>0</v>
      </c>
      <c r="F173" s="1">
        <v>0</v>
      </c>
      <c r="G173" s="2">
        <f t="shared" si="0"/>
        <v>16935.959360000001</v>
      </c>
      <c r="H173" s="2">
        <f t="shared" si="1"/>
        <v>0.41999999999825377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1180.05</v>
      </c>
      <c r="D174" s="1">
        <f>'PR-RAS'!E178</f>
        <v>1903.31</v>
      </c>
      <c r="E174" s="1">
        <v>0</v>
      </c>
      <c r="F174" s="1">
        <v>0</v>
      </c>
      <c r="G174" s="2">
        <f t="shared" si="0"/>
        <v>862.69390999999996</v>
      </c>
      <c r="H174" s="2">
        <f t="shared" si="1"/>
        <v>0.35999999999989996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4761.3999999999996</v>
      </c>
      <c r="D175" s="1">
        <f>'PR-RAS'!E179</f>
        <v>3470.04</v>
      </c>
      <c r="E175" s="1">
        <v>0</v>
      </c>
      <c r="F175" s="1">
        <v>0</v>
      </c>
      <c r="G175" s="2">
        <f t="shared" si="0"/>
        <v>2036.0575199999998</v>
      </c>
      <c r="H175" s="2">
        <f t="shared" si="1"/>
        <v>0.43999999999959982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254.88</v>
      </c>
      <c r="D176" s="1">
        <f>'PR-RAS'!E180</f>
        <v>0</v>
      </c>
      <c r="E176" s="1">
        <v>0</v>
      </c>
      <c r="F176" s="1">
        <v>0</v>
      </c>
      <c r="G176" s="2">
        <f t="shared" si="0"/>
        <v>44.603999999999999</v>
      </c>
      <c r="H176" s="2">
        <f t="shared" si="1"/>
        <v>0.12000000000000455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2060.2600000000002</v>
      </c>
      <c r="D177" s="1">
        <f>'PR-RAS'!E181</f>
        <v>2409.16</v>
      </c>
      <c r="E177" s="1">
        <v>0</v>
      </c>
      <c r="F177" s="1">
        <v>0</v>
      </c>
      <c r="G177" s="2">
        <f t="shared" si="0"/>
        <v>1210.6300799999999</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646</v>
      </c>
      <c r="D178" s="1">
        <f>'PR-RAS'!E182</f>
        <v>662.73</v>
      </c>
      <c r="E178" s="1">
        <v>0</v>
      </c>
      <c r="F178" s="1">
        <v>0</v>
      </c>
      <c r="G178" s="2">
        <f t="shared" si="0"/>
        <v>348.94842</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709.76</v>
      </c>
      <c r="D179" s="1">
        <f>'PR-RAS'!E183</f>
        <v>726.16</v>
      </c>
      <c r="E179" s="1">
        <v>0</v>
      </c>
      <c r="F179" s="1">
        <v>0</v>
      </c>
      <c r="G179" s="2">
        <f t="shared" si="0"/>
        <v>384.85023999999999</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1297.06</v>
      </c>
      <c r="D180" s="1">
        <f>'PR-RAS'!E184</f>
        <v>1821.65</v>
      </c>
      <c r="E180" s="1">
        <v>0</v>
      </c>
      <c r="F180" s="1">
        <v>0</v>
      </c>
      <c r="G180" s="2">
        <f t="shared" si="0"/>
        <v>884.3244400000001</v>
      </c>
      <c r="H180" s="2">
        <f t="shared" si="1"/>
        <v>0.40999999999985448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854.6</v>
      </c>
      <c r="D181" s="1">
        <f>'PR-RAS'!E185</f>
        <v>1757.06</v>
      </c>
      <c r="E181" s="1">
        <v>0</v>
      </c>
      <c r="F181" s="1">
        <v>0</v>
      </c>
      <c r="G181" s="2">
        <f t="shared" si="0"/>
        <v>786.36959999999999</v>
      </c>
      <c r="H181" s="2">
        <f t="shared" si="1"/>
        <v>0.45999999999992269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22225.23</v>
      </c>
      <c r="D182" s="1">
        <f>'PR-RAS'!E186</f>
        <v>19487.71</v>
      </c>
      <c r="E182" s="1">
        <v>0</v>
      </c>
      <c r="F182" s="1">
        <v>0</v>
      </c>
      <c r="G182" s="2">
        <f t="shared" si="0"/>
        <v>11077.317649999999</v>
      </c>
      <c r="H182" s="2">
        <f t="shared" si="1"/>
        <v>0.52000000000043656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1313.58</v>
      </c>
      <c r="D184" s="1">
        <f>'PR-RAS'!E188</f>
        <v>1863.9099999999999</v>
      </c>
      <c r="E184" s="1">
        <v>0</v>
      </c>
      <c r="F184" s="1">
        <v>0</v>
      </c>
      <c r="G184" s="2">
        <f t="shared" si="0"/>
        <v>922.57619999999986</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60.01</v>
      </c>
      <c r="E185" s="1">
        <v>0</v>
      </c>
      <c r="F185" s="1">
        <v>0</v>
      </c>
      <c r="G185" s="2">
        <f t="shared" si="0"/>
        <v>22.083679999999998</v>
      </c>
      <c r="H185" s="2">
        <f t="shared" si="1"/>
        <v>9.9999999999980105E-3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3.98</v>
      </c>
      <c r="D186" s="1">
        <f>'PR-RAS'!E190</f>
        <v>0</v>
      </c>
      <c r="E186" s="1">
        <v>0</v>
      </c>
      <c r="F186" s="1">
        <v>0</v>
      </c>
      <c r="G186" s="2">
        <f t="shared" si="0"/>
        <v>0.73629999999999995</v>
      </c>
      <c r="H186" s="2">
        <f t="shared" si="1"/>
        <v>2.0000000000000018E-2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124.27</v>
      </c>
      <c r="D187" s="1">
        <f>'PR-RAS'!E191</f>
        <v>0</v>
      </c>
      <c r="E187" s="1">
        <v>0</v>
      </c>
      <c r="F187" s="1">
        <v>0</v>
      </c>
      <c r="G187" s="2">
        <f t="shared" si="0"/>
        <v>23.11422</v>
      </c>
      <c r="H187" s="2">
        <f t="shared" si="1"/>
        <v>0.26999999999999602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1063.97</v>
      </c>
      <c r="D189" s="1">
        <f>'PR-RAS'!E193</f>
        <v>1670.81</v>
      </c>
      <c r="E189" s="1">
        <v>0</v>
      </c>
      <c r="F189" s="1">
        <v>0</v>
      </c>
      <c r="G189" s="2">
        <f t="shared" si="0"/>
        <v>828.25092000000006</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290.20999999999998</v>
      </c>
      <c r="D192" s="1">
        <f>'PR-RAS'!E196</f>
        <v>403.13</v>
      </c>
      <c r="E192" s="1">
        <v>0</v>
      </c>
      <c r="F192" s="1">
        <v>0</v>
      </c>
      <c r="G192" s="2">
        <f t="shared" si="0"/>
        <v>209.42577</v>
      </c>
      <c r="H192" s="2">
        <f t="shared" si="1"/>
        <v>0.33999999999997499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290.20999999999998</v>
      </c>
      <c r="D206" s="1">
        <f>'PR-RAS'!E210</f>
        <v>403.13</v>
      </c>
      <c r="E206" s="1">
        <v>0</v>
      </c>
      <c r="F206" s="1">
        <v>0</v>
      </c>
      <c r="G206" s="2">
        <f t="shared" si="0"/>
        <v>224.77634999999998</v>
      </c>
      <c r="H206" s="2">
        <f t="shared" si="1"/>
        <v>0.33999999999997499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290.20999999999998</v>
      </c>
      <c r="D207" s="1">
        <f>'PR-RAS'!E211</f>
        <v>403.13</v>
      </c>
      <c r="E207" s="1">
        <v>0</v>
      </c>
      <c r="F207" s="1">
        <v>0</v>
      </c>
      <c r="G207" s="2">
        <f t="shared" si="0"/>
        <v>225.87281999999999</v>
      </c>
      <c r="H207" s="2">
        <f t="shared" si="1"/>
        <v>0.33999999999997499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889010.16</v>
      </c>
      <c r="D285" s="1">
        <f>'PR-RAS'!E289</f>
        <v>1140079.8</v>
      </c>
      <c r="E285" s="1">
        <v>0</v>
      </c>
      <c r="F285" s="1">
        <v>0</v>
      </c>
      <c r="G285" s="2">
        <f t="shared" si="8"/>
        <v>900044.21184</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14301.539999999921</v>
      </c>
      <c r="D286" s="1">
        <f>'PR-RAS'!E290</f>
        <v>0</v>
      </c>
      <c r="E286" s="1">
        <v>0</v>
      </c>
      <c r="F286" s="1">
        <v>0</v>
      </c>
      <c r="G286" s="2">
        <f t="shared" si="8"/>
        <v>4075.9388999999769</v>
      </c>
      <c r="H286" s="2">
        <f t="shared" si="9"/>
        <v>0.46000000007916242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4550.3700000001118</v>
      </c>
      <c r="E287" s="1">
        <v>0</v>
      </c>
      <c r="F287" s="1">
        <v>0</v>
      </c>
      <c r="G287" s="2">
        <f t="shared" si="8"/>
        <v>2602.8116400000636</v>
      </c>
      <c r="H287" s="2">
        <f t="shared" si="9"/>
        <v>0.37000000011175871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27248.68</v>
      </c>
      <c r="D288" s="1">
        <f>'PR-RAS'!E292</f>
        <v>34240.870000000003</v>
      </c>
      <c r="E288" s="1">
        <v>0</v>
      </c>
      <c r="F288" s="1">
        <v>0</v>
      </c>
      <c r="G288" s="2">
        <f t="shared" si="8"/>
        <v>27474.630540000002</v>
      </c>
      <c r="H288" s="2">
        <f t="shared" si="9"/>
        <v>0.44999999999708962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1260.1400000000001</v>
      </c>
      <c r="D345" s="1">
        <f>'PR-RAS'!E350</f>
        <v>12926.57</v>
      </c>
      <c r="E345" s="1">
        <v>0</v>
      </c>
      <c r="F345" s="1">
        <v>0</v>
      </c>
      <c r="G345" s="2">
        <f t="shared" si="8"/>
        <v>9326.9683199999981</v>
      </c>
      <c r="H345" s="2">
        <f t="shared" si="9"/>
        <v>0.57000000000039108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62.39</v>
      </c>
      <c r="D358" s="1">
        <f>'PR-RAS'!E363</f>
        <v>2400.38</v>
      </c>
      <c r="E358" s="1">
        <v>0</v>
      </c>
      <c r="F358" s="1">
        <v>0</v>
      </c>
      <c r="G358" s="2">
        <f t="shared" si="8"/>
        <v>1736.1445500000002</v>
      </c>
      <c r="H358" s="2">
        <f t="shared" si="9"/>
        <v>0.77000000000010971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2400.38</v>
      </c>
      <c r="E364" s="1">
        <v>0</v>
      </c>
      <c r="F364" s="1">
        <v>0</v>
      </c>
      <c r="G364" s="2">
        <f t="shared" si="8"/>
        <v>1742.67588</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2400.38</v>
      </c>
      <c r="E367" s="1">
        <v>0</v>
      </c>
      <c r="F367" s="1">
        <v>0</v>
      </c>
      <c r="G367" s="2">
        <f t="shared" si="8"/>
        <v>1757.07816</v>
      </c>
      <c r="H367" s="2">
        <f t="shared" si="9"/>
        <v>0.38000000000010914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62.39</v>
      </c>
      <c r="D378" s="1">
        <f>'PR-RAS'!E383</f>
        <v>0</v>
      </c>
      <c r="E378" s="1">
        <v>0</v>
      </c>
      <c r="F378" s="1">
        <v>0</v>
      </c>
      <c r="G378" s="2">
        <f t="shared" si="8"/>
        <v>23.52103</v>
      </c>
      <c r="H378" s="2">
        <f t="shared" si="9"/>
        <v>0.39000000000000057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62.39</v>
      </c>
      <c r="D379" s="1">
        <f>'PR-RAS'!E384</f>
        <v>0</v>
      </c>
      <c r="E379" s="1">
        <v>0</v>
      </c>
      <c r="F379" s="1">
        <v>0</v>
      </c>
      <c r="G379" s="2">
        <f t="shared" si="8"/>
        <v>23.58342</v>
      </c>
      <c r="H379" s="2">
        <f t="shared" si="9"/>
        <v>0.39000000000000057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1197.75</v>
      </c>
      <c r="D397" s="1">
        <f>'PR-RAS'!E402</f>
        <v>10526.19</v>
      </c>
      <c r="E397" s="1">
        <v>0</v>
      </c>
      <c r="F397" s="1">
        <v>0</v>
      </c>
      <c r="G397" s="2">
        <f t="shared" si="8"/>
        <v>8811.0514800000001</v>
      </c>
      <c r="H397" s="2">
        <f t="shared" si="9"/>
        <v>0.44000000000050932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1197.75</v>
      </c>
      <c r="D398" s="1">
        <f>'PR-RAS'!E403</f>
        <v>10526.19</v>
      </c>
      <c r="E398" s="1">
        <v>0</v>
      </c>
      <c r="F398" s="1">
        <v>0</v>
      </c>
      <c r="G398" s="2">
        <f t="shared" si="8"/>
        <v>8833.3016100000004</v>
      </c>
      <c r="H398" s="2">
        <f t="shared" si="9"/>
        <v>0.44000000000050932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1260.1400000000001</v>
      </c>
      <c r="D403" s="1">
        <f>'PR-RAS'!E408</f>
        <v>12926.57</v>
      </c>
      <c r="E403" s="1">
        <v>0</v>
      </c>
      <c r="F403" s="1">
        <v>0</v>
      </c>
      <c r="G403" s="2">
        <f t="shared" si="8"/>
        <v>10899.538560000001</v>
      </c>
      <c r="H403" s="2">
        <f t="shared" si="9"/>
        <v>0.57000000000039108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903311.7</v>
      </c>
      <c r="D407" s="1">
        <f>'PR-RAS'!E412</f>
        <v>1135529.43</v>
      </c>
      <c r="E407" s="1">
        <v>0</v>
      </c>
      <c r="F407" s="1">
        <v>0</v>
      </c>
      <c r="G407" s="2">
        <f t="shared" si="8"/>
        <v>1288794.4473599999</v>
      </c>
      <c r="H407" s="2">
        <f t="shared" si="9"/>
        <v>0.72999999998137355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890270.3</v>
      </c>
      <c r="D408" s="1">
        <f>'PR-RAS'!E413</f>
        <v>1153006.3700000001</v>
      </c>
      <c r="E408" s="1">
        <v>0</v>
      </c>
      <c r="F408" s="1">
        <v>0</v>
      </c>
      <c r="G408" s="2">
        <f t="shared" si="8"/>
        <v>1300887.19728</v>
      </c>
      <c r="H408" s="2">
        <f t="shared" si="9"/>
        <v>0.67000000015832484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13041.399999999907</v>
      </c>
      <c r="D409" s="1">
        <f>'PR-RAS'!E414</f>
        <v>0</v>
      </c>
      <c r="E409" s="1">
        <v>0</v>
      </c>
      <c r="F409" s="1">
        <v>0</v>
      </c>
      <c r="G409" s="2">
        <f t="shared" si="8"/>
        <v>5320.8911999999618</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17476.940000000177</v>
      </c>
      <c r="E410" s="1">
        <v>0</v>
      </c>
      <c r="F410" s="1">
        <v>0</v>
      </c>
      <c r="G410" s="2">
        <f t="shared" si="8"/>
        <v>14296.136920000145</v>
      </c>
      <c r="H410" s="2">
        <f t="shared" si="9"/>
        <v>5.9999999823048711E-2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27248.68</v>
      </c>
      <c r="D411" s="1">
        <f>'PR-RAS'!E416</f>
        <v>34240.870000000003</v>
      </c>
      <c r="E411" s="1">
        <v>0</v>
      </c>
      <c r="F411" s="1">
        <v>0</v>
      </c>
      <c r="G411" s="2">
        <f t="shared" si="8"/>
        <v>39249.472200000004</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903311.7</v>
      </c>
      <c r="D633" s="1">
        <f>'PR-RAS'!E639</f>
        <v>1135529.43</v>
      </c>
      <c r="E633" s="1">
        <v>0</v>
      </c>
      <c r="F633" s="1">
        <v>0</v>
      </c>
      <c r="G633" s="2">
        <f t="shared" si="10"/>
        <v>2006202.1939199998</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890270.3</v>
      </c>
      <c r="D634" s="1">
        <f>'PR-RAS'!E640</f>
        <v>1153006.3700000001</v>
      </c>
      <c r="E634" s="1">
        <v>0</v>
      </c>
      <c r="F634" s="1">
        <v>0</v>
      </c>
      <c r="G634" s="2">
        <f t="shared" si="10"/>
        <v>2023247.16432</v>
      </c>
      <c r="H634" s="2">
        <f t="shared" si="11"/>
        <v>0.67000000015832484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13041.399999999907</v>
      </c>
      <c r="D635" s="1">
        <f>'PR-RAS'!E641</f>
        <v>0</v>
      </c>
      <c r="E635" s="1">
        <v>0</v>
      </c>
      <c r="F635" s="1">
        <v>0</v>
      </c>
      <c r="G635" s="2">
        <f t="shared" si="10"/>
        <v>8268.2475999999406</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17476.940000000177</v>
      </c>
      <c r="E636" s="1">
        <v>0</v>
      </c>
      <c r="F636" s="1">
        <v>0</v>
      </c>
      <c r="G636" s="2">
        <f t="shared" si="10"/>
        <v>22195.713800000223</v>
      </c>
      <c r="H636" s="2">
        <f t="shared" si="11"/>
        <v>5.9999999823048711E-2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27248.68</v>
      </c>
      <c r="D637" s="1">
        <f>'PR-RAS'!E643</f>
        <v>34240.870000000003</v>
      </c>
      <c r="E637" s="1">
        <v>0</v>
      </c>
      <c r="F637" s="1">
        <v>0</v>
      </c>
      <c r="G637" s="2">
        <f t="shared" si="10"/>
        <v>60884.54712000001</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40290.079999999907</v>
      </c>
      <c r="D639" s="1">
        <f>'PR-RAS'!E645</f>
        <v>16763.929999999826</v>
      </c>
      <c r="E639" s="1">
        <v>0</v>
      </c>
      <c r="F639" s="1">
        <v>0</v>
      </c>
      <c r="G639" s="2">
        <f t="shared" si="10"/>
        <v>47095.845719999721</v>
      </c>
      <c r="H639" s="2">
        <f t="shared" si="11"/>
        <v>0.15000000008149073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126302.89</v>
      </c>
      <c r="D641" s="1">
        <f>'PR-RAS'!E647</f>
        <v>163041.60000000001</v>
      </c>
      <c r="E641" s="1">
        <v>0</v>
      </c>
      <c r="F641" s="1">
        <v>0</v>
      </c>
      <c r="G641" s="2">
        <f t="shared" si="10"/>
        <v>289527.09760000004</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45705.02</v>
      </c>
      <c r="D642" s="1">
        <f>'PR-RAS'!E649</f>
        <v>55251.34</v>
      </c>
      <c r="E642" s="1">
        <v>0</v>
      </c>
      <c r="F642" s="1">
        <v>0</v>
      </c>
      <c r="G642" s="2">
        <f t="shared" si="10"/>
        <v>100129.13569999998</v>
      </c>
      <c r="H642" s="2">
        <f t="shared" si="11"/>
        <v>0.35999999999330612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215457.44</v>
      </c>
      <c r="D643" s="1">
        <f>'PR-RAS'!E650</f>
        <v>229360.57</v>
      </c>
      <c r="E643" s="1">
        <v>0</v>
      </c>
      <c r="F643" s="1">
        <v>0</v>
      </c>
      <c r="G643" s="2">
        <f t="shared" si="10"/>
        <v>432822.64836000005</v>
      </c>
      <c r="H643" s="2">
        <f t="shared" si="11"/>
        <v>0.86999999999534339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188325.39</v>
      </c>
      <c r="D644" s="1">
        <f>'PR-RAS'!E651</f>
        <v>241248.25</v>
      </c>
      <c r="E644" s="1">
        <v>0</v>
      </c>
      <c r="F644" s="1">
        <v>0</v>
      </c>
      <c r="G644" s="2">
        <f t="shared" si="10"/>
        <v>431338.47527</v>
      </c>
      <c r="H644" s="2">
        <f t="shared" si="11"/>
        <v>0.64000000001396984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72837.069999999978</v>
      </c>
      <c r="D645" s="1">
        <f>'PR-RAS'!E652</f>
        <v>43363.660000000033</v>
      </c>
      <c r="E645" s="1">
        <v>0</v>
      </c>
      <c r="F645" s="1">
        <v>0</v>
      </c>
      <c r="G645" s="2">
        <f t="shared" si="10"/>
        <v>102759.46716000003</v>
      </c>
      <c r="H645" s="2">
        <f t="shared" si="11"/>
        <v>0.4099999999452848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73</v>
      </c>
      <c r="D647" s="1">
        <f>'PR-RAS'!E654</f>
        <v>76</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61</v>
      </c>
      <c r="D649" s="1">
        <f>'PR-RAS'!E656</f>
        <v>63</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10526.19</v>
      </c>
      <c r="E661" s="1">
        <v>0</v>
      </c>
      <c r="F661" s="1">
        <v>0</v>
      </c>
      <c r="G661" s="2">
        <f t="shared" si="10"/>
        <v>13894.570800000001</v>
      </c>
      <c r="H661" s="2">
        <f t="shared" si="11"/>
        <v>0.19000000000050932</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856697.13</v>
      </c>
      <c r="D668" s="1">
        <f>'PR-RAS'!E675</f>
        <v>1066606.8899999999</v>
      </c>
      <c r="E668" s="1">
        <v>0</v>
      </c>
      <c r="F668" s="1">
        <v>0</v>
      </c>
      <c r="G668" s="2">
        <f t="shared" si="10"/>
        <v>1994270.5769699998</v>
      </c>
      <c r="H668" s="2">
        <f t="shared" si="11"/>
        <v>0.2400000001071021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9861.69</v>
      </c>
      <c r="D688" s="1">
        <f>'PR-RAS'!E695</f>
        <v>12069.53</v>
      </c>
      <c r="E688" s="1">
        <v>0</v>
      </c>
      <c r="F688" s="1">
        <v>0</v>
      </c>
      <c r="G688" s="2">
        <f t="shared" si="10"/>
        <v>23358.51525</v>
      </c>
      <c r="H688" s="2">
        <f t="shared" si="11"/>
        <v>0.77999999999883585</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2265.98</v>
      </c>
      <c r="D703" s="1">
        <f>'PR-RAS'!E710</f>
        <v>0</v>
      </c>
      <c r="E703" s="1">
        <v>0</v>
      </c>
      <c r="F703" s="1">
        <v>0</v>
      </c>
      <c r="G703" s="2">
        <f t="shared" si="10"/>
        <v>1590.7179599999999</v>
      </c>
      <c r="H703" s="2">
        <f t="shared" si="11"/>
        <v>1.999999999998181E-2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1921.04</v>
      </c>
      <c r="D710" s="1">
        <f>'PR-RAS'!E717</f>
        <v>1525.73</v>
      </c>
      <c r="E710" s="1">
        <v>0</v>
      </c>
      <c r="F710" s="1">
        <v>0</v>
      </c>
      <c r="G710" s="2">
        <f t="shared" si="10"/>
        <v>3525.5024999999996</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34899.230000000003</v>
      </c>
      <c r="D711" s="1">
        <f>'PR-RAS'!E718</f>
        <v>36260.78</v>
      </c>
      <c r="E711" s="1">
        <v>0</v>
      </c>
      <c r="F711" s="1">
        <v>0</v>
      </c>
      <c r="G711" s="2">
        <f t="shared" si="10"/>
        <v>76268.760900000008</v>
      </c>
      <c r="H711" s="2">
        <f t="shared" si="11"/>
        <v>0.45000000000436557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359.99</v>
      </c>
      <c r="D713" s="1">
        <f>'PR-RAS'!E720</f>
        <v>343.58</v>
      </c>
      <c r="E713" s="1">
        <v>0</v>
      </c>
      <c r="F713" s="1">
        <v>0</v>
      </c>
      <c r="G713" s="2">
        <f t="shared" si="10"/>
        <v>745.57080000000008</v>
      </c>
      <c r="H713" s="2">
        <f t="shared" si="11"/>
        <v>0.43000000000000682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161525.84</v>
      </c>
      <c r="D1480" s="6"/>
      <c r="E1480" s="6">
        <v>0</v>
      </c>
      <c r="F1480" s="6">
        <v>0</v>
      </c>
      <c r="G1480" s="7">
        <f t="shared" ref="G1480:G1580" si="34">B1480/1000*C1480</f>
        <v>161.52583999999999</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1184363.47</v>
      </c>
      <c r="D1481" s="1">
        <v>0</v>
      </c>
      <c r="E1481" s="1">
        <v>0</v>
      </c>
      <c r="F1481" s="1">
        <v>0</v>
      </c>
      <c r="G1481" s="2">
        <f t="shared" si="34"/>
        <v>2368.72694</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1171436.8999999999</v>
      </c>
      <c r="D1483" s="1">
        <v>0</v>
      </c>
      <c r="E1483" s="1">
        <v>0</v>
      </c>
      <c r="F1483" s="1">
        <v>0</v>
      </c>
      <c r="G1483" s="2">
        <f t="shared" si="34"/>
        <v>4685.7475999999997</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977745.01</v>
      </c>
      <c r="D1484" s="1">
        <v>0</v>
      </c>
      <c r="E1484" s="1">
        <v>0</v>
      </c>
      <c r="F1484" s="1">
        <v>0</v>
      </c>
      <c r="G1484" s="2">
        <f t="shared" si="34"/>
        <v>4888.72505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189752.59</v>
      </c>
      <c r="D1485" s="1">
        <v>0</v>
      </c>
      <c r="E1485" s="1">
        <v>0</v>
      </c>
      <c r="F1485" s="1">
        <v>0</v>
      </c>
      <c r="G1485" s="2">
        <f t="shared" si="34"/>
        <v>1138.5155400000001</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403.13</v>
      </c>
      <c r="D1486" s="1">
        <v>0</v>
      </c>
      <c r="E1486" s="1">
        <v>0</v>
      </c>
      <c r="F1486" s="1">
        <v>0</v>
      </c>
      <c r="G1486" s="2">
        <f t="shared" si="34"/>
        <v>2.8219099999999999</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3536.17</v>
      </c>
      <c r="D1491" s="1">
        <v>0</v>
      </c>
      <c r="E1491" s="1">
        <v>0</v>
      </c>
      <c r="F1491" s="1">
        <v>0</v>
      </c>
      <c r="G1491" s="2">
        <f t="shared" si="34"/>
        <v>42.434040000000003</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12926.57</v>
      </c>
      <c r="D1492" s="1">
        <v>0</v>
      </c>
      <c r="E1492" s="1">
        <v>0</v>
      </c>
      <c r="F1492" s="1">
        <v>0</v>
      </c>
      <c r="G1492" s="2">
        <f t="shared" si="34"/>
        <v>168.04540999999998</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1155040.4099999999</v>
      </c>
      <c r="D1499" s="1">
        <v>0</v>
      </c>
      <c r="E1499" s="1">
        <v>0</v>
      </c>
      <c r="F1499" s="1">
        <v>0</v>
      </c>
      <c r="G1499" s="2">
        <f t="shared" si="34"/>
        <v>23100.808199999999</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1142113.8399999999</v>
      </c>
      <c r="D1501" s="1">
        <v>0</v>
      </c>
      <c r="E1501" s="1">
        <v>0</v>
      </c>
      <c r="F1501" s="1">
        <v>0</v>
      </c>
      <c r="G1501" s="2">
        <f t="shared" si="34"/>
        <v>25126.504479999996</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952657.86</v>
      </c>
      <c r="D1502" s="1">
        <v>0</v>
      </c>
      <c r="E1502" s="1">
        <v>0</v>
      </c>
      <c r="F1502" s="1">
        <v>0</v>
      </c>
      <c r="G1502" s="2">
        <f t="shared" si="34"/>
        <v>21911.13078</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180654.55</v>
      </c>
      <c r="D1503" s="1">
        <v>0</v>
      </c>
      <c r="E1503" s="1">
        <v>0</v>
      </c>
      <c r="F1503" s="1">
        <v>0</v>
      </c>
      <c r="G1503" s="2">
        <f t="shared" si="34"/>
        <v>4335.7092000000002</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409.97</v>
      </c>
      <c r="D1504" s="1">
        <v>0</v>
      </c>
      <c r="E1504" s="1">
        <v>0</v>
      </c>
      <c r="F1504" s="1">
        <v>0</v>
      </c>
      <c r="G1504" s="2">
        <f t="shared" si="34"/>
        <v>10.249250000000002</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8391.4599999999991</v>
      </c>
      <c r="D1509" s="1">
        <v>0</v>
      </c>
      <c r="E1509" s="1">
        <v>0</v>
      </c>
      <c r="F1509" s="1">
        <v>0</v>
      </c>
      <c r="G1509" s="2">
        <f t="shared" si="34"/>
        <v>251.74379999999996</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12926.57</v>
      </c>
      <c r="D1510" s="1">
        <v>0</v>
      </c>
      <c r="E1510" s="1">
        <v>0</v>
      </c>
      <c r="F1510" s="1">
        <v>0</v>
      </c>
      <c r="G1510" s="2">
        <f t="shared" si="34"/>
        <v>400.72366999999997</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190848.90000000014</v>
      </c>
      <c r="D1517" s="1">
        <v>0</v>
      </c>
      <c r="E1517" s="1">
        <v>0</v>
      </c>
      <c r="F1517" s="1">
        <v>0</v>
      </c>
      <c r="G1517" s="2">
        <f t="shared" si="34"/>
        <v>7252.2582000000048</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7701.71</v>
      </c>
      <c r="D1518" s="1">
        <v>0</v>
      </c>
      <c r="E1518" s="1">
        <v>0</v>
      </c>
      <c r="F1518" s="1">
        <v>0</v>
      </c>
      <c r="G1518" s="2">
        <f t="shared" si="34"/>
        <v>300.36669000000001</v>
      </c>
      <c r="H1518" s="2">
        <f t="shared" si="35"/>
        <v>0.28999999999996362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7701.71</v>
      </c>
      <c r="D1524" s="1">
        <v>0</v>
      </c>
      <c r="E1524" s="1">
        <v>0</v>
      </c>
      <c r="F1524" s="1">
        <v>0</v>
      </c>
      <c r="G1524" s="2">
        <f t="shared" si="34"/>
        <v>346.57695000000001</v>
      </c>
      <c r="H1524" s="2">
        <f t="shared" si="3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7701.71</v>
      </c>
      <c r="D1530" s="1">
        <v>0</v>
      </c>
      <c r="E1530" s="1">
        <v>0</v>
      </c>
      <c r="F1530" s="1">
        <v>0</v>
      </c>
      <c r="G1530" s="2">
        <f t="shared" si="34"/>
        <v>392.78720999999996</v>
      </c>
      <c r="H1530" s="2">
        <f t="shared" si="3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7701.71</v>
      </c>
      <c r="D1531" s="1">
        <v>0</v>
      </c>
      <c r="E1531" s="1">
        <v>0</v>
      </c>
      <c r="F1531" s="1">
        <v>0</v>
      </c>
      <c r="G1531" s="2">
        <f t="shared" si="34"/>
        <v>400.48892000000001</v>
      </c>
      <c r="H1531" s="2">
        <f t="shared" si="35"/>
        <v>0.28999999999996362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183147.19</v>
      </c>
      <c r="D1576" s="1">
        <v>0</v>
      </c>
      <c r="E1576" s="1">
        <v>0</v>
      </c>
      <c r="F1576" s="1">
        <v>0</v>
      </c>
      <c r="G1576" s="2">
        <f t="shared" si="34"/>
        <v>17765.277430000002</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1207.57</v>
      </c>
      <c r="D1577" s="1">
        <v>0</v>
      </c>
      <c r="E1577" s="1">
        <v>0</v>
      </c>
      <c r="F1577" s="1">
        <v>0</v>
      </c>
      <c r="G1577" s="2">
        <f t="shared" si="34"/>
        <v>118.34186</v>
      </c>
      <c r="H1577" s="2">
        <f t="shared" si="35"/>
        <v>0.43000000000006366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181939.62</v>
      </c>
      <c r="D1578" s="1">
        <v>0</v>
      </c>
      <c r="E1578" s="1">
        <v>0</v>
      </c>
      <c r="F1578" s="1">
        <v>0</v>
      </c>
      <c r="G1578" s="2">
        <f t="shared" si="34"/>
        <v>18012.022380000002</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23202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903311.7</v>
      </c>
      <c r="I16" s="170">
        <f>'PR-RAS'!E6</f>
        <v>1135529.43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889010.16</v>
      </c>
      <c r="I17" s="170">
        <f>'PR-RAS'!E151</f>
        <v>1140079.8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40290.079999999907</v>
      </c>
      <c r="I18" s="170">
        <f>'PR-RAS'!E645</f>
        <v>16763.929999999826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161525.84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190848.90000000014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7701.71</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183147.19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631" zoomScaleNormal="100" workbookViewId="0">
      <selection activeCell="E637" sqref="E63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903311.7</v>
      </c>
      <c r="E6" s="51">
        <f>E7+E44+E50+E82+E106+E124+E133+E139</f>
        <v>1135529.43</v>
      </c>
      <c r="F6" s="52">
        <f t="shared" ref="F6:F131" si="0">IF(D6&lt;&gt;0,IF(E6/D6&gt;=100,"&gt;&gt;100",E6/D6*100),"-")</f>
        <v>125.70737542755175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866558.82</v>
      </c>
      <c r="E50" s="51">
        <f>E51+E54+E59+E62+E65+E68+E71+E74+E77</f>
        <v>1089202.6099999999</v>
      </c>
      <c r="F50" s="52">
        <f t="shared" si="0"/>
        <v>125.69286525754823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10526.19</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v>10526.19</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856697.13</v>
      </c>
      <c r="E68" s="51">
        <f t="shared" si="15"/>
        <v>1066606.8899999999</v>
      </c>
      <c r="F68" s="52">
        <f t="shared" si="0"/>
        <v>124.50221351856283</v>
      </c>
    </row>
    <row r="69" spans="1:6" ht="12.75" customHeight="1" x14ac:dyDescent="0.2">
      <c r="A69" s="53" t="s">
        <v>184</v>
      </c>
      <c r="B69" s="85" t="s">
        <v>185</v>
      </c>
      <c r="C69" s="50" t="s">
        <v>184</v>
      </c>
      <c r="D69" s="242">
        <v>856697.13</v>
      </c>
      <c r="E69" s="242">
        <v>1066606.8899999999</v>
      </c>
      <c r="F69" s="52">
        <f t="shared" si="0"/>
        <v>124.50221351856283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9861.69</v>
      </c>
      <c r="E74" s="51">
        <f t="shared" si="17"/>
        <v>12069.53</v>
      </c>
      <c r="F74" s="52">
        <f t="shared" si="0"/>
        <v>122.38804910720171</v>
      </c>
    </row>
    <row r="75" spans="1:6" ht="12.75" customHeight="1" x14ac:dyDescent="0.2">
      <c r="A75" s="53" t="s">
        <v>196</v>
      </c>
      <c r="B75" s="85" t="s">
        <v>197</v>
      </c>
      <c r="C75" s="50" t="s">
        <v>196</v>
      </c>
      <c r="D75" s="242">
        <v>9861.69</v>
      </c>
      <c r="E75" s="242">
        <v>12069.53</v>
      </c>
      <c r="F75" s="52">
        <f t="shared" si="0"/>
        <v>122.38804910720171</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28.3</v>
      </c>
      <c r="F82" s="52" t="str">
        <f t="shared" si="0"/>
        <v>-</v>
      </c>
    </row>
    <row r="83" spans="1:6" ht="12.75" customHeight="1" x14ac:dyDescent="0.2">
      <c r="A83" s="53">
        <v>641</v>
      </c>
      <c r="B83" s="85" t="s">
        <v>212</v>
      </c>
      <c r="C83" s="50" t="s">
        <v>213</v>
      </c>
      <c r="D83" s="51">
        <f t="shared" ref="D83:E83" si="20">SUM(D84:D90)</f>
        <v>0</v>
      </c>
      <c r="E83" s="51">
        <f t="shared" si="20"/>
        <v>28.3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28.3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2265.98</v>
      </c>
      <c r="E106" s="51">
        <f t="shared" si="23"/>
        <v>2219.5500000000002</v>
      </c>
      <c r="F106" s="52">
        <f t="shared" si="0"/>
        <v>97.950996919655068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2265.98</v>
      </c>
      <c r="E112" s="51">
        <f t="shared" si="25"/>
        <v>2219.5500000000002</v>
      </c>
      <c r="F112" s="52">
        <f t="shared" si="0"/>
        <v>97.950996919655068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2265.98</v>
      </c>
      <c r="E117" s="242">
        <v>2219.5500000000002</v>
      </c>
      <c r="F117" s="52">
        <f t="shared" si="0"/>
        <v>97.950996919655068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5959.85</v>
      </c>
      <c r="E124" s="51">
        <f t="shared" si="27"/>
        <v>785.78</v>
      </c>
      <c r="F124" s="52">
        <f t="shared" si="0"/>
        <v>13.184560014094313</v>
      </c>
    </row>
    <row r="125" spans="1:6" ht="12.75" customHeight="1" x14ac:dyDescent="0.2">
      <c r="A125" s="53">
        <v>661</v>
      </c>
      <c r="B125" s="86" t="s">
        <v>296</v>
      </c>
      <c r="C125" s="50" t="s">
        <v>297</v>
      </c>
      <c r="D125" s="51">
        <f t="shared" ref="D125:E125" si="28">SUM(D126:D127)</f>
        <v>1233.98</v>
      </c>
      <c r="E125" s="51">
        <f t="shared" si="28"/>
        <v>785.78</v>
      </c>
      <c r="F125" s="52">
        <f t="shared" si="0"/>
        <v>63.678503703463583</v>
      </c>
    </row>
    <row r="126" spans="1:6" ht="12.75" customHeight="1" x14ac:dyDescent="0.2">
      <c r="A126" s="53">
        <v>6614</v>
      </c>
      <c r="B126" s="86" t="s">
        <v>298</v>
      </c>
      <c r="C126" s="50" t="s">
        <v>299</v>
      </c>
      <c r="D126" s="242">
        <v>45</v>
      </c>
      <c r="E126" s="242">
        <v>145</v>
      </c>
      <c r="F126" s="52">
        <f t="shared" si="0"/>
        <v>322.22222222222223</v>
      </c>
    </row>
    <row r="127" spans="1:6" ht="12.75" customHeight="1" x14ac:dyDescent="0.2">
      <c r="A127" s="53">
        <v>6615</v>
      </c>
      <c r="B127" s="86" t="s">
        <v>300</v>
      </c>
      <c r="C127" s="50" t="s">
        <v>301</v>
      </c>
      <c r="D127" s="242">
        <v>1188.98</v>
      </c>
      <c r="E127" s="242">
        <v>640.78</v>
      </c>
      <c r="F127" s="52">
        <f t="shared" si="0"/>
        <v>53.893253040421193</v>
      </c>
    </row>
    <row r="128" spans="1:6" ht="22.8" x14ac:dyDescent="0.2">
      <c r="A128" s="53">
        <v>663</v>
      </c>
      <c r="B128" s="231" t="s">
        <v>302</v>
      </c>
      <c r="C128" s="50" t="s">
        <v>303</v>
      </c>
      <c r="D128" s="51">
        <f t="shared" ref="D128:E128" si="29">SUM(D129:D132)</f>
        <v>4725.87</v>
      </c>
      <c r="E128" s="51">
        <f t="shared" si="29"/>
        <v>0</v>
      </c>
      <c r="F128" s="52">
        <f t="shared" si="0"/>
        <v>0</v>
      </c>
    </row>
    <row r="129" spans="1:6" ht="12.75" customHeight="1" x14ac:dyDescent="0.2">
      <c r="A129" s="53">
        <v>6631</v>
      </c>
      <c r="B129" s="86" t="s">
        <v>304</v>
      </c>
      <c r="C129" s="50" t="s">
        <v>305</v>
      </c>
      <c r="D129" s="242">
        <v>4590</v>
      </c>
      <c r="E129" s="242"/>
      <c r="F129" s="52">
        <f t="shared" si="0"/>
        <v>0</v>
      </c>
    </row>
    <row r="130" spans="1:6" ht="12.75" customHeight="1" x14ac:dyDescent="0.2">
      <c r="A130" s="53">
        <v>6632</v>
      </c>
      <c r="B130" s="232" t="s">
        <v>306</v>
      </c>
      <c r="C130" s="50" t="s">
        <v>307</v>
      </c>
      <c r="D130" s="242">
        <v>135.87</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28527.05</v>
      </c>
      <c r="E133" s="51">
        <f t="shared" si="30"/>
        <v>43293.19</v>
      </c>
      <c r="F133" s="52">
        <f t="shared" ref="F133:F223" si="31">IF(D133&lt;&gt;0,IF(E133/D133&gt;=100,"&gt;&gt;100",E133/D133*100),"-")</f>
        <v>151.76188915432897</v>
      </c>
    </row>
    <row r="134" spans="1:6" ht="22.8" x14ac:dyDescent="0.2">
      <c r="A134" s="53">
        <v>671</v>
      </c>
      <c r="B134" s="232" t="s">
        <v>314</v>
      </c>
      <c r="C134" s="50" t="s">
        <v>315</v>
      </c>
      <c r="D134" s="51">
        <f t="shared" ref="D134:E134" si="32">SUM(D135:D137)</f>
        <v>28527.05</v>
      </c>
      <c r="E134" s="51">
        <f t="shared" si="32"/>
        <v>43293.19</v>
      </c>
      <c r="F134" s="52">
        <f t="shared" si="31"/>
        <v>151.76188915432897</v>
      </c>
    </row>
    <row r="135" spans="1:6" ht="12.75" customHeight="1" x14ac:dyDescent="0.2">
      <c r="A135" s="53">
        <v>6711</v>
      </c>
      <c r="B135" s="85" t="s">
        <v>316</v>
      </c>
      <c r="C135" s="50" t="s">
        <v>317</v>
      </c>
      <c r="D135" s="242">
        <v>28527.05</v>
      </c>
      <c r="E135" s="242">
        <v>43293.19</v>
      </c>
      <c r="F135" s="52">
        <f t="shared" si="31"/>
        <v>151.76188915432897</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889010.16</v>
      </c>
      <c r="E151" s="51">
        <f t="shared" si="35"/>
        <v>1140079.8</v>
      </c>
      <c r="F151" s="52">
        <f t="shared" si="31"/>
        <v>128.24148151467696</v>
      </c>
    </row>
    <row r="152" spans="1:6" ht="12.75" customHeight="1" x14ac:dyDescent="0.2">
      <c r="A152" s="53">
        <v>31</v>
      </c>
      <c r="B152" s="85" t="s">
        <v>349</v>
      </c>
      <c r="C152" s="50" t="s">
        <v>35</v>
      </c>
      <c r="D152" s="51">
        <f t="shared" ref="D152:E152" si="36">D153+D158+D159</f>
        <v>738481.64000000013</v>
      </c>
      <c r="E152" s="51">
        <f t="shared" si="36"/>
        <v>950495.99000000011</v>
      </c>
      <c r="F152" s="52">
        <f t="shared" si="31"/>
        <v>128.7094950661197</v>
      </c>
    </row>
    <row r="153" spans="1:6" ht="12.75" customHeight="1" x14ac:dyDescent="0.2">
      <c r="A153" s="53">
        <v>311</v>
      </c>
      <c r="B153" s="85" t="s">
        <v>350</v>
      </c>
      <c r="C153" s="50" t="s">
        <v>351</v>
      </c>
      <c r="D153" s="51">
        <f t="shared" ref="D153:E153" si="37">SUM(D154:D157)</f>
        <v>615288.05000000005</v>
      </c>
      <c r="E153" s="51">
        <f t="shared" si="37"/>
        <v>790054.95000000007</v>
      </c>
      <c r="F153" s="52">
        <f t="shared" si="31"/>
        <v>128.40407838247467</v>
      </c>
    </row>
    <row r="154" spans="1:6" ht="12.75" customHeight="1" x14ac:dyDescent="0.2">
      <c r="A154" s="53">
        <v>3111</v>
      </c>
      <c r="B154" s="85" t="s">
        <v>352</v>
      </c>
      <c r="C154" s="50" t="s">
        <v>353</v>
      </c>
      <c r="D154" s="242">
        <v>603628.9</v>
      </c>
      <c r="E154" s="242">
        <v>771167.22</v>
      </c>
      <c r="F154" s="52">
        <f t="shared" si="31"/>
        <v>127.7551853464935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10928.91</v>
      </c>
      <c r="E156" s="242">
        <v>17892.310000000001</v>
      </c>
      <c r="F156" s="52">
        <f t="shared" si="31"/>
        <v>163.71541169247439</v>
      </c>
    </row>
    <row r="157" spans="1:6" ht="12.75" customHeight="1" x14ac:dyDescent="0.2">
      <c r="A157" s="53">
        <v>3114</v>
      </c>
      <c r="B157" s="85" t="s">
        <v>358</v>
      </c>
      <c r="C157" s="50" t="s">
        <v>359</v>
      </c>
      <c r="D157" s="242">
        <v>730.24</v>
      </c>
      <c r="E157" s="242">
        <v>995.42</v>
      </c>
      <c r="F157" s="52">
        <f t="shared" si="31"/>
        <v>136.31408851884311</v>
      </c>
    </row>
    <row r="158" spans="1:6" ht="12.75" customHeight="1" x14ac:dyDescent="0.2">
      <c r="A158" s="53">
        <v>312</v>
      </c>
      <c r="B158" s="85" t="s">
        <v>360</v>
      </c>
      <c r="C158" s="50" t="s">
        <v>361</v>
      </c>
      <c r="D158" s="242">
        <v>27429.15</v>
      </c>
      <c r="E158" s="242">
        <v>33201.910000000003</v>
      </c>
      <c r="F158" s="52">
        <f t="shared" si="31"/>
        <v>121.04607689264888</v>
      </c>
    </row>
    <row r="159" spans="1:6" ht="12.75" customHeight="1" x14ac:dyDescent="0.2">
      <c r="A159" s="53">
        <v>313</v>
      </c>
      <c r="B159" s="85" t="s">
        <v>362</v>
      </c>
      <c r="C159" s="50" t="s">
        <v>363</v>
      </c>
      <c r="D159" s="51">
        <f t="shared" ref="D159:E159" si="38">SUM(D160:D162)</f>
        <v>95764.44</v>
      </c>
      <c r="E159" s="51">
        <f t="shared" si="38"/>
        <v>127239.13</v>
      </c>
      <c r="F159" s="52">
        <f t="shared" si="31"/>
        <v>132.86678228369527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95764.44</v>
      </c>
      <c r="E161" s="242">
        <v>127239.13</v>
      </c>
      <c r="F161" s="52">
        <f t="shared" si="31"/>
        <v>132.86678228369527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150238.30999999997</v>
      </c>
      <c r="E163" s="51">
        <f t="shared" si="39"/>
        <v>189180.68</v>
      </c>
      <c r="F163" s="52">
        <f t="shared" si="31"/>
        <v>125.92039939746395</v>
      </c>
    </row>
    <row r="164" spans="1:6" ht="12.75" customHeight="1" x14ac:dyDescent="0.2">
      <c r="A164" s="53">
        <v>321</v>
      </c>
      <c r="B164" s="85" t="s">
        <v>371</v>
      </c>
      <c r="C164" s="50" t="s">
        <v>372</v>
      </c>
      <c r="D164" s="51">
        <f t="shared" ref="D164:E164" si="40">SUM(D165:D168)</f>
        <v>42139.93</v>
      </c>
      <c r="E164" s="51">
        <f t="shared" si="40"/>
        <v>61290.969999999994</v>
      </c>
      <c r="F164" s="52">
        <f t="shared" si="31"/>
        <v>145.44630235503476</v>
      </c>
    </row>
    <row r="165" spans="1:6" ht="12.75" customHeight="1" x14ac:dyDescent="0.2">
      <c r="A165" s="53">
        <v>3211</v>
      </c>
      <c r="B165" s="85" t="s">
        <v>373</v>
      </c>
      <c r="C165" s="50" t="s">
        <v>374</v>
      </c>
      <c r="D165" s="242">
        <v>5374.5</v>
      </c>
      <c r="E165" s="242">
        <v>3914.99</v>
      </c>
      <c r="F165" s="52">
        <f t="shared" si="31"/>
        <v>72.843799423202142</v>
      </c>
    </row>
    <row r="166" spans="1:6" ht="12.75" customHeight="1" x14ac:dyDescent="0.2">
      <c r="A166" s="53">
        <v>3212</v>
      </c>
      <c r="B166" s="85" t="s">
        <v>375</v>
      </c>
      <c r="C166" s="50" t="s">
        <v>376</v>
      </c>
      <c r="D166" s="242">
        <v>34899.230000000003</v>
      </c>
      <c r="E166" s="242">
        <v>36260.78</v>
      </c>
      <c r="F166" s="52">
        <f t="shared" si="31"/>
        <v>103.9013754744732</v>
      </c>
    </row>
    <row r="167" spans="1:6" ht="12.75" customHeight="1" x14ac:dyDescent="0.2">
      <c r="A167" s="53">
        <v>3213</v>
      </c>
      <c r="B167" s="85" t="s">
        <v>377</v>
      </c>
      <c r="C167" s="50" t="s">
        <v>378</v>
      </c>
      <c r="D167" s="242">
        <v>750</v>
      </c>
      <c r="E167" s="242">
        <v>20540</v>
      </c>
      <c r="F167" s="52">
        <f t="shared" si="31"/>
        <v>2738.6666666666665</v>
      </c>
    </row>
    <row r="168" spans="1:6" ht="12.75" customHeight="1" x14ac:dyDescent="0.2">
      <c r="A168" s="53">
        <v>3214</v>
      </c>
      <c r="B168" s="85" t="s">
        <v>379</v>
      </c>
      <c r="C168" s="50" t="s">
        <v>380</v>
      </c>
      <c r="D168" s="242">
        <v>1116.2</v>
      </c>
      <c r="E168" s="242">
        <v>575.20000000000005</v>
      </c>
      <c r="F168" s="52">
        <f t="shared" si="31"/>
        <v>51.531983515499014</v>
      </c>
    </row>
    <row r="169" spans="1:6" ht="12.75" customHeight="1" x14ac:dyDescent="0.2">
      <c r="A169" s="53">
        <v>322</v>
      </c>
      <c r="B169" s="85" t="s">
        <v>381</v>
      </c>
      <c r="C169" s="50" t="s">
        <v>382</v>
      </c>
      <c r="D169" s="51">
        <f t="shared" ref="D169:E169" si="41">SUM(D170:D176)</f>
        <v>72795.56</v>
      </c>
      <c r="E169" s="51">
        <f t="shared" si="41"/>
        <v>93787.979999999981</v>
      </c>
      <c r="F169" s="52">
        <f t="shared" si="31"/>
        <v>128.83750052887839</v>
      </c>
    </row>
    <row r="170" spans="1:6" ht="12.75" customHeight="1" x14ac:dyDescent="0.2">
      <c r="A170" s="53">
        <v>3221</v>
      </c>
      <c r="B170" s="85" t="s">
        <v>383</v>
      </c>
      <c r="C170" s="50" t="s">
        <v>384</v>
      </c>
      <c r="D170" s="242">
        <v>8021.88</v>
      </c>
      <c r="E170" s="242">
        <v>7939.54</v>
      </c>
      <c r="F170" s="52">
        <f t="shared" si="31"/>
        <v>98.973557320727807</v>
      </c>
    </row>
    <row r="171" spans="1:6" ht="12.75" customHeight="1" x14ac:dyDescent="0.2">
      <c r="A171" s="53">
        <v>3222</v>
      </c>
      <c r="B171" s="85" t="s">
        <v>385</v>
      </c>
      <c r="C171" s="50" t="s">
        <v>386</v>
      </c>
      <c r="D171" s="242">
        <v>45655.91</v>
      </c>
      <c r="E171" s="242">
        <v>67523.73</v>
      </c>
      <c r="F171" s="52">
        <f t="shared" si="31"/>
        <v>147.89701924679628</v>
      </c>
    </row>
    <row r="172" spans="1:6" ht="12.75" customHeight="1" x14ac:dyDescent="0.2">
      <c r="A172" s="53">
        <v>3223</v>
      </c>
      <c r="B172" s="85" t="s">
        <v>387</v>
      </c>
      <c r="C172" s="50" t="s">
        <v>388</v>
      </c>
      <c r="D172" s="242">
        <v>4671.91</v>
      </c>
      <c r="E172" s="242">
        <v>10320.66</v>
      </c>
      <c r="F172" s="52">
        <f t="shared" si="31"/>
        <v>220.90879319164966</v>
      </c>
    </row>
    <row r="173" spans="1:6" ht="12.75" customHeight="1" x14ac:dyDescent="0.2">
      <c r="A173" s="53">
        <v>3224</v>
      </c>
      <c r="B173" s="85" t="s">
        <v>389</v>
      </c>
      <c r="C173" s="50" t="s">
        <v>390</v>
      </c>
      <c r="D173" s="242">
        <v>1317.3</v>
      </c>
      <c r="E173" s="242">
        <v>1259.47</v>
      </c>
      <c r="F173" s="52">
        <f t="shared" si="31"/>
        <v>95.609959766188425</v>
      </c>
    </row>
    <row r="174" spans="1:6" ht="12.75" customHeight="1" x14ac:dyDescent="0.2">
      <c r="A174" s="53">
        <v>3225</v>
      </c>
      <c r="B174" s="85" t="s">
        <v>391</v>
      </c>
      <c r="C174" s="50" t="s">
        <v>392</v>
      </c>
      <c r="D174" s="242">
        <v>13128.56</v>
      </c>
      <c r="E174" s="242">
        <v>5928.79</v>
      </c>
      <c r="F174" s="52">
        <f t="shared" si="31"/>
        <v>45.159484360813373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815.79</v>
      </c>
      <c r="F176" s="52" t="str">
        <f t="shared" si="31"/>
        <v>-</v>
      </c>
    </row>
    <row r="177" spans="1:6" ht="12.75" customHeight="1" x14ac:dyDescent="0.2">
      <c r="A177" s="53">
        <v>323</v>
      </c>
      <c r="B177" s="85" t="s">
        <v>397</v>
      </c>
      <c r="C177" s="50" t="s">
        <v>398</v>
      </c>
      <c r="D177" s="51">
        <f t="shared" ref="D177:E177" si="42">SUM(D178:D186)</f>
        <v>33989.24</v>
      </c>
      <c r="E177" s="51">
        <f t="shared" si="42"/>
        <v>32237.82</v>
      </c>
      <c r="F177" s="52">
        <f t="shared" si="31"/>
        <v>94.847133975340441</v>
      </c>
    </row>
    <row r="178" spans="1:6" ht="12.75" customHeight="1" x14ac:dyDescent="0.2">
      <c r="A178" s="53">
        <v>3231</v>
      </c>
      <c r="B178" s="85" t="s">
        <v>399</v>
      </c>
      <c r="C178" s="50" t="s">
        <v>400</v>
      </c>
      <c r="D178" s="242">
        <v>1180.05</v>
      </c>
      <c r="E178" s="242">
        <v>1903.31</v>
      </c>
      <c r="F178" s="52">
        <f t="shared" si="31"/>
        <v>161.29062327867462</v>
      </c>
    </row>
    <row r="179" spans="1:6" ht="12.75" customHeight="1" x14ac:dyDescent="0.2">
      <c r="A179" s="53">
        <v>3232</v>
      </c>
      <c r="B179" s="85" t="s">
        <v>401</v>
      </c>
      <c r="C179" s="50" t="s">
        <v>402</v>
      </c>
      <c r="D179" s="242">
        <v>4761.3999999999996</v>
      </c>
      <c r="E179" s="242">
        <v>3470.04</v>
      </c>
      <c r="F179" s="52">
        <f t="shared" si="31"/>
        <v>72.878565127903556</v>
      </c>
    </row>
    <row r="180" spans="1:6" ht="12.75" customHeight="1" x14ac:dyDescent="0.2">
      <c r="A180" s="53">
        <v>3233</v>
      </c>
      <c r="B180" s="85" t="s">
        <v>403</v>
      </c>
      <c r="C180" s="50" t="s">
        <v>404</v>
      </c>
      <c r="D180" s="242">
        <v>254.88</v>
      </c>
      <c r="E180" s="242"/>
      <c r="F180" s="52">
        <f t="shared" si="31"/>
        <v>0</v>
      </c>
    </row>
    <row r="181" spans="1:6" ht="12.75" customHeight="1" x14ac:dyDescent="0.2">
      <c r="A181" s="53">
        <v>3234</v>
      </c>
      <c r="B181" s="85" t="s">
        <v>405</v>
      </c>
      <c r="C181" s="50" t="s">
        <v>406</v>
      </c>
      <c r="D181" s="242">
        <v>2060.2600000000002</v>
      </c>
      <c r="E181" s="242">
        <v>2409.16</v>
      </c>
      <c r="F181" s="52">
        <f t="shared" si="31"/>
        <v>116.93475580751942</v>
      </c>
    </row>
    <row r="182" spans="1:6" ht="12.75" customHeight="1" x14ac:dyDescent="0.2">
      <c r="A182" s="53">
        <v>3235</v>
      </c>
      <c r="B182" s="85" t="s">
        <v>407</v>
      </c>
      <c r="C182" s="50" t="s">
        <v>408</v>
      </c>
      <c r="D182" s="242">
        <v>646</v>
      </c>
      <c r="E182" s="242">
        <v>662.73</v>
      </c>
      <c r="F182" s="52">
        <f t="shared" si="31"/>
        <v>102.58978328173376</v>
      </c>
    </row>
    <row r="183" spans="1:6" ht="12.75" customHeight="1" x14ac:dyDescent="0.2">
      <c r="A183" s="53">
        <v>3236</v>
      </c>
      <c r="B183" s="85" t="s">
        <v>409</v>
      </c>
      <c r="C183" s="50" t="s">
        <v>410</v>
      </c>
      <c r="D183" s="242">
        <v>709.76</v>
      </c>
      <c r="E183" s="242">
        <v>726.16</v>
      </c>
      <c r="F183" s="52">
        <f t="shared" si="31"/>
        <v>102.31064021641119</v>
      </c>
    </row>
    <row r="184" spans="1:6" ht="12.75" customHeight="1" x14ac:dyDescent="0.2">
      <c r="A184" s="53">
        <v>3237</v>
      </c>
      <c r="B184" s="85" t="s">
        <v>411</v>
      </c>
      <c r="C184" s="50" t="s">
        <v>412</v>
      </c>
      <c r="D184" s="242">
        <v>1297.06</v>
      </c>
      <c r="E184" s="242">
        <v>1821.65</v>
      </c>
      <c r="F184" s="52">
        <f t="shared" si="31"/>
        <v>140.44454381447272</v>
      </c>
    </row>
    <row r="185" spans="1:6" ht="12.75" customHeight="1" x14ac:dyDescent="0.2">
      <c r="A185" s="53">
        <v>3238</v>
      </c>
      <c r="B185" s="85" t="s">
        <v>413</v>
      </c>
      <c r="C185" s="50" t="s">
        <v>414</v>
      </c>
      <c r="D185" s="242">
        <v>854.6</v>
      </c>
      <c r="E185" s="242">
        <v>1757.06</v>
      </c>
      <c r="F185" s="52">
        <f t="shared" si="31"/>
        <v>205.6002808331383</v>
      </c>
    </row>
    <row r="186" spans="1:6" ht="12.75" customHeight="1" x14ac:dyDescent="0.2">
      <c r="A186" s="53">
        <v>3239</v>
      </c>
      <c r="B186" s="85" t="s">
        <v>415</v>
      </c>
      <c r="C186" s="50" t="s">
        <v>416</v>
      </c>
      <c r="D186" s="242">
        <v>22225.23</v>
      </c>
      <c r="E186" s="242">
        <v>19487.71</v>
      </c>
      <c r="F186" s="52">
        <f t="shared" si="31"/>
        <v>87.682827129348041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1313.58</v>
      </c>
      <c r="E188" s="51">
        <f t="shared" si="43"/>
        <v>1863.9099999999999</v>
      </c>
      <c r="F188" s="52">
        <f t="shared" si="31"/>
        <v>141.8954308074118</v>
      </c>
    </row>
    <row r="189" spans="1:6" ht="12.75" customHeight="1" x14ac:dyDescent="0.2">
      <c r="A189" s="53">
        <v>3291</v>
      </c>
      <c r="B189" s="232" t="s">
        <v>421</v>
      </c>
      <c r="C189" s="50" t="s">
        <v>422</v>
      </c>
      <c r="D189" s="242">
        <v>0</v>
      </c>
      <c r="E189" s="242">
        <v>60.01</v>
      </c>
      <c r="F189" s="52" t="str">
        <f t="shared" si="31"/>
        <v>-</v>
      </c>
    </row>
    <row r="190" spans="1:6" ht="12.75" customHeight="1" x14ac:dyDescent="0.2">
      <c r="A190" s="53">
        <v>3292</v>
      </c>
      <c r="B190" s="85" t="s">
        <v>423</v>
      </c>
      <c r="C190" s="50" t="s">
        <v>424</v>
      </c>
      <c r="D190" s="242">
        <v>3.98</v>
      </c>
      <c r="E190" s="242"/>
      <c r="F190" s="52">
        <f t="shared" si="31"/>
        <v>0</v>
      </c>
    </row>
    <row r="191" spans="1:6" ht="12.75" customHeight="1" x14ac:dyDescent="0.2">
      <c r="A191" s="53">
        <v>3293</v>
      </c>
      <c r="B191" s="85" t="s">
        <v>425</v>
      </c>
      <c r="C191" s="50" t="s">
        <v>426</v>
      </c>
      <c r="D191" s="242">
        <v>124.27</v>
      </c>
      <c r="E191" s="242"/>
      <c r="F191" s="52">
        <f t="shared" si="31"/>
        <v>0</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1063.97</v>
      </c>
      <c r="E193" s="242">
        <v>1670.81</v>
      </c>
      <c r="F193" s="52">
        <f t="shared" si="31"/>
        <v>157.03544272864835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290.20999999999998</v>
      </c>
      <c r="E196" s="51">
        <f t="shared" si="44"/>
        <v>403.13</v>
      </c>
      <c r="F196" s="52">
        <f t="shared" si="31"/>
        <v>138.90975500499638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290.20999999999998</v>
      </c>
      <c r="E210" s="51">
        <f t="shared" si="47"/>
        <v>403.13</v>
      </c>
      <c r="F210" s="52">
        <f t="shared" si="31"/>
        <v>138.90975500499638</v>
      </c>
    </row>
    <row r="211" spans="1:6" ht="12.75" customHeight="1" x14ac:dyDescent="0.2">
      <c r="A211" s="53">
        <v>3431</v>
      </c>
      <c r="B211" s="232" t="s">
        <v>465</v>
      </c>
      <c r="C211" s="50" t="s">
        <v>466</v>
      </c>
      <c r="D211" s="242">
        <v>290.20999999999998</v>
      </c>
      <c r="E211" s="242">
        <v>403.13</v>
      </c>
      <c r="F211" s="52">
        <f t="shared" si="31"/>
        <v>138.90975500499638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889010.16</v>
      </c>
      <c r="E289" s="51">
        <f t="shared" si="79"/>
        <v>1140079.8</v>
      </c>
      <c r="F289" s="52">
        <f t="shared" si="76"/>
        <v>128.24148151467696</v>
      </c>
    </row>
    <row r="290" spans="1:6" ht="12.75" customHeight="1" x14ac:dyDescent="0.2">
      <c r="A290" s="53" t="s">
        <v>608</v>
      </c>
      <c r="B290" s="85" t="s">
        <v>619</v>
      </c>
      <c r="C290" s="50" t="s">
        <v>620</v>
      </c>
      <c r="D290" s="51">
        <f>IF(D6&gt;=D289,D6-D289,0)</f>
        <v>14301.539999999921</v>
      </c>
      <c r="E290" s="51">
        <f>IF(E6&gt;=E289,E6-E289,0)</f>
        <v>0</v>
      </c>
      <c r="F290" s="52">
        <f t="shared" si="76"/>
        <v>0</v>
      </c>
    </row>
    <row r="291" spans="1:6" ht="12.75" customHeight="1" x14ac:dyDescent="0.2">
      <c r="A291" s="53" t="s">
        <v>608</v>
      </c>
      <c r="B291" s="85" t="s">
        <v>621</v>
      </c>
      <c r="C291" s="50" t="s">
        <v>622</v>
      </c>
      <c r="D291" s="51">
        <f>IF(D289&gt;=D6,D289-D6,0)</f>
        <v>0</v>
      </c>
      <c r="E291" s="51">
        <f>IF(E289&gt;=E6,E289-E6,0)</f>
        <v>4550.3700000001118</v>
      </c>
      <c r="F291" s="52" t="str">
        <f t="shared" si="76"/>
        <v>-</v>
      </c>
    </row>
    <row r="292" spans="1:6" ht="12.75" customHeight="1" x14ac:dyDescent="0.2">
      <c r="A292" s="53">
        <v>92211</v>
      </c>
      <c r="B292" s="85" t="s">
        <v>623</v>
      </c>
      <c r="C292" s="50" t="s">
        <v>624</v>
      </c>
      <c r="D292" s="242">
        <v>27248.68</v>
      </c>
      <c r="E292" s="242">
        <v>34240.870000000003</v>
      </c>
      <c r="F292" s="52">
        <f t="shared" si="76"/>
        <v>125.66065585562312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1260.1400000000001</v>
      </c>
      <c r="E350" s="51">
        <f t="shared" si="95"/>
        <v>12926.57</v>
      </c>
      <c r="F350" s="52">
        <f t="shared" si="81"/>
        <v>1025.8042757153967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62.39</v>
      </c>
      <c r="E363" s="51">
        <f t="shared" si="99"/>
        <v>2400.38</v>
      </c>
      <c r="F363" s="52">
        <f t="shared" si="81"/>
        <v>3847.379387722392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2400.38</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2400.38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62.39</v>
      </c>
      <c r="E383" s="51">
        <f t="shared" si="103"/>
        <v>0</v>
      </c>
      <c r="F383" s="52">
        <f t="shared" si="81"/>
        <v>0</v>
      </c>
    </row>
    <row r="384" spans="1:6" ht="12.75" customHeight="1" x14ac:dyDescent="0.2">
      <c r="A384" s="53">
        <v>4241</v>
      </c>
      <c r="B384" s="85" t="s">
        <v>783</v>
      </c>
      <c r="C384" s="50" t="s">
        <v>784</v>
      </c>
      <c r="D384" s="242">
        <v>62.39</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1197.75</v>
      </c>
      <c r="E402" s="51">
        <f t="shared" si="109"/>
        <v>10526.19</v>
      </c>
      <c r="F402" s="52">
        <f t="shared" si="81"/>
        <v>878.83030682529738</v>
      </c>
    </row>
    <row r="403" spans="1:6" ht="12.75" customHeight="1" x14ac:dyDescent="0.2">
      <c r="A403" s="53">
        <v>451</v>
      </c>
      <c r="B403" s="85" t="s">
        <v>811</v>
      </c>
      <c r="C403" s="50" t="s">
        <v>812</v>
      </c>
      <c r="D403" s="242">
        <v>1197.75</v>
      </c>
      <c r="E403" s="242">
        <v>10526.19</v>
      </c>
      <c r="F403" s="52">
        <f t="shared" si="81"/>
        <v>878.83030682529738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1260.1400000000001</v>
      </c>
      <c r="E408" s="51">
        <f t="shared" si="111"/>
        <v>12926.57</v>
      </c>
      <c r="F408" s="52">
        <f t="shared" si="81"/>
        <v>1025.8042757153967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903311.7</v>
      </c>
      <c r="E412" s="51">
        <f>E6+E298</f>
        <v>1135529.43</v>
      </c>
      <c r="F412" s="52">
        <f t="shared" si="81"/>
        <v>125.70737542755175</v>
      </c>
    </row>
    <row r="413" spans="1:6" ht="12.75" customHeight="1" x14ac:dyDescent="0.2">
      <c r="A413" s="53" t="s">
        <v>608</v>
      </c>
      <c r="B413" s="85" t="s">
        <v>831</v>
      </c>
      <c r="C413" s="50" t="s">
        <v>832</v>
      </c>
      <c r="D413" s="51">
        <f t="shared" ref="D413:E413" si="112">D289+D350</f>
        <v>890270.3</v>
      </c>
      <c r="E413" s="51">
        <f t="shared" si="112"/>
        <v>1153006.3700000001</v>
      </c>
      <c r="F413" s="52">
        <f t="shared" si="81"/>
        <v>129.5119437321452</v>
      </c>
    </row>
    <row r="414" spans="1:6" ht="12.75" customHeight="1" x14ac:dyDescent="0.2">
      <c r="A414" s="53" t="s">
        <v>608</v>
      </c>
      <c r="B414" s="85" t="s">
        <v>833</v>
      </c>
      <c r="C414" s="50" t="s">
        <v>834</v>
      </c>
      <c r="D414" s="51">
        <f t="shared" ref="D414:E414" si="113">IF(D412&gt;=D413,D412-D413,0)</f>
        <v>13041.399999999907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17476.940000000177</v>
      </c>
      <c r="F415" s="52" t="str">
        <f t="shared" si="81"/>
        <v>-</v>
      </c>
    </row>
    <row r="416" spans="1:6" ht="12.75" customHeight="1" x14ac:dyDescent="0.2">
      <c r="A416" s="60" t="s">
        <v>837</v>
      </c>
      <c r="B416" s="232" t="s">
        <v>838</v>
      </c>
      <c r="C416" s="61" t="s">
        <v>839</v>
      </c>
      <c r="D416" s="51">
        <f t="shared" ref="D416:E416" si="115">IF(D292-D293+D409-D410&gt;=0,D292-D293+D409-D410,0)</f>
        <v>27248.68</v>
      </c>
      <c r="E416" s="51">
        <f t="shared" si="115"/>
        <v>34240.870000000003</v>
      </c>
      <c r="F416" s="52">
        <f t="shared" si="81"/>
        <v>125.66065585562312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903311.7</v>
      </c>
      <c r="E639" s="51">
        <f t="shared" si="180"/>
        <v>1135529.43</v>
      </c>
      <c r="F639" s="52">
        <f t="shared" si="119"/>
        <v>125.70737542755175</v>
      </c>
    </row>
    <row r="640" spans="1:6" ht="12.75" customHeight="1" x14ac:dyDescent="0.2">
      <c r="A640" s="53" t="s">
        <v>608</v>
      </c>
      <c r="B640" s="85" t="s">
        <v>1277</v>
      </c>
      <c r="C640" s="50" t="s">
        <v>1278</v>
      </c>
      <c r="D640" s="51">
        <f t="shared" ref="D640:E640" si="181">D413+D528</f>
        <v>890270.3</v>
      </c>
      <c r="E640" s="51">
        <f t="shared" si="181"/>
        <v>1153006.3700000001</v>
      </c>
      <c r="F640" s="52">
        <f t="shared" si="119"/>
        <v>129.5119437321452</v>
      </c>
    </row>
    <row r="641" spans="1:6" ht="12.75" customHeight="1" x14ac:dyDescent="0.2">
      <c r="A641" s="53" t="s">
        <v>608</v>
      </c>
      <c r="B641" s="85" t="s">
        <v>1279</v>
      </c>
      <c r="C641" s="50" t="s">
        <v>1280</v>
      </c>
      <c r="D641" s="51">
        <f t="shared" ref="D641:E641" si="182">IF(D639&gt;=D640,D639-D640,0)</f>
        <v>13041.399999999907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17476.940000000177</v>
      </c>
      <c r="F642" s="52" t="str">
        <f t="shared" si="119"/>
        <v>-</v>
      </c>
    </row>
    <row r="643" spans="1:6" ht="22.8" x14ac:dyDescent="0.2">
      <c r="A643" s="60" t="s">
        <v>1283</v>
      </c>
      <c r="B643" s="85" t="s">
        <v>1284</v>
      </c>
      <c r="C643" s="61" t="s">
        <v>1283</v>
      </c>
      <c r="D643" s="51">
        <f t="shared" ref="D643:E643" si="184">IF(D416-D417+D637-D638&gt;=0,D416-D417+D637-D638,0)</f>
        <v>27248.68</v>
      </c>
      <c r="E643" s="51">
        <f t="shared" si="184"/>
        <v>34240.870000000003</v>
      </c>
      <c r="F643" s="52">
        <f t="shared" si="119"/>
        <v>125.66065585562312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40290.079999999907</v>
      </c>
      <c r="E645" s="51">
        <f t="shared" si="186"/>
        <v>16763.929999999826</v>
      </c>
      <c r="F645" s="52">
        <f t="shared" si="119"/>
        <v>41.608083180772695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126302.89</v>
      </c>
      <c r="E647" s="243">
        <v>163041.60000000001</v>
      </c>
      <c r="F647" s="57">
        <f t="shared" si="119"/>
        <v>129.08778255192738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45705.02</v>
      </c>
      <c r="E649" s="242">
        <v>55251.34</v>
      </c>
      <c r="F649" s="52">
        <f t="shared" ref="F649:F724" si="188">IF(D649&lt;&gt;0,IF(E649/D649&gt;=100,"&gt;&gt;100",E649/D649*100),"-")</f>
        <v>120.88680849499683</v>
      </c>
    </row>
    <row r="650" spans="1:6" ht="12.75" customHeight="1" x14ac:dyDescent="0.2">
      <c r="A650" s="53" t="s">
        <v>1296</v>
      </c>
      <c r="B650" s="85" t="s">
        <v>1297</v>
      </c>
      <c r="C650" s="50" t="s">
        <v>1296</v>
      </c>
      <c r="D650" s="242">
        <v>215457.44</v>
      </c>
      <c r="E650" s="242">
        <v>229360.57</v>
      </c>
      <c r="F650" s="52">
        <f t="shared" si="188"/>
        <v>106.45284284450796</v>
      </c>
    </row>
    <row r="651" spans="1:6" ht="12.75" customHeight="1" x14ac:dyDescent="0.2">
      <c r="A651" s="53" t="s">
        <v>1298</v>
      </c>
      <c r="B651" s="85" t="s">
        <v>1299</v>
      </c>
      <c r="C651" s="50" t="s">
        <v>1298</v>
      </c>
      <c r="D651" s="242">
        <v>188325.39</v>
      </c>
      <c r="E651" s="242">
        <v>241248.25</v>
      </c>
      <c r="F651" s="52">
        <f t="shared" si="188"/>
        <v>128.10181887848472</v>
      </c>
    </row>
    <row r="652" spans="1:6" ht="22.8" x14ac:dyDescent="0.2">
      <c r="A652" s="53">
        <v>11</v>
      </c>
      <c r="B652" s="85" t="s">
        <v>1300</v>
      </c>
      <c r="C652" s="50" t="s">
        <v>1301</v>
      </c>
      <c r="D652" s="51">
        <f t="shared" ref="D652:E652" si="189">+D649+D650-D651</f>
        <v>72837.069999999978</v>
      </c>
      <c r="E652" s="51">
        <f t="shared" si="189"/>
        <v>43363.660000000033</v>
      </c>
      <c r="F652" s="52">
        <f t="shared" si="188"/>
        <v>59.535151537534446</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73</v>
      </c>
      <c r="E654" s="262">
        <v>76</v>
      </c>
      <c r="F654" s="52">
        <f t="shared" si="188"/>
        <v>104.10958904109589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63</v>
      </c>
      <c r="F656" s="52">
        <f t="shared" si="188"/>
        <v>103.27868852459017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v>10526.19</v>
      </c>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856697.13</v>
      </c>
      <c r="E675" s="242">
        <v>1066606.8899999999</v>
      </c>
      <c r="F675" s="52">
        <f t="shared" si="188"/>
        <v>124.50221351856283</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9861.69</v>
      </c>
      <c r="E695" s="242">
        <v>12069.53</v>
      </c>
      <c r="F695" s="52">
        <f t="shared" si="188"/>
        <v>122.38804910720171</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2265.98</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1921.04</v>
      </c>
      <c r="E717" s="242">
        <v>1525.73</v>
      </c>
      <c r="F717" s="52">
        <f t="shared" si="188"/>
        <v>79.42208387123641</v>
      </c>
    </row>
    <row r="718" spans="1:6" ht="12.75" customHeight="1" x14ac:dyDescent="0.2">
      <c r="A718" s="53">
        <v>32121</v>
      </c>
      <c r="B718" s="85" t="s">
        <v>1415</v>
      </c>
      <c r="C718" s="50" t="s">
        <v>1416</v>
      </c>
      <c r="D718" s="242">
        <v>34899.230000000003</v>
      </c>
      <c r="E718" s="242">
        <v>36260.78</v>
      </c>
      <c r="F718" s="52">
        <f t="shared" si="188"/>
        <v>103.9013754744732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359.99</v>
      </c>
      <c r="E720" s="242">
        <v>343.58</v>
      </c>
      <c r="F720" s="52">
        <f t="shared" si="188"/>
        <v>95.441540042778968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161525.84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1184363.47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1171436.8999999999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977745.01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189752.59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403.13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3536.17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12926.57</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1155040.4099999999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1142113.8399999999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952657.86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180654.55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409.97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8391.4599999999991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12926.57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190848.90000000014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7701.71</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7701.71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7701.71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7701.71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183147.19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1207.57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181939.62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23202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cp:lastModifiedBy>
  <cp:lastPrinted>2024-07-08T09:03:44Z</cp:lastPrinted>
  <dcterms:created xsi:type="dcterms:W3CDTF">2022-04-01T05:14:30Z</dcterms:created>
  <dcterms:modified xsi:type="dcterms:W3CDTF">2024-07-08T09:05:52Z</dcterms:modified>
</cp:coreProperties>
</file>