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ša\Desktop\Nataša\Obračuni\Obračuni 2025\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147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F328" i="9"/>
  <c r="E328" i="9"/>
  <c r="B328" i="9" s="1"/>
  <c r="H327" i="9"/>
  <c r="G327" i="9"/>
  <c r="F327" i="9"/>
  <c r="H326" i="9"/>
  <c r="G326" i="9"/>
  <c r="E326" i="9" s="1"/>
  <c r="B326" i="9" s="1"/>
  <c r="F326" i="9"/>
  <c r="H325" i="9"/>
  <c r="E325" i="9" s="1"/>
  <c r="B325" i="9" s="1"/>
  <c r="G325" i="9"/>
  <c r="F325" i="9"/>
  <c r="H324" i="9"/>
  <c r="G324" i="9"/>
  <c r="F324" i="9"/>
  <c r="E324" i="9"/>
  <c r="B324" i="9" s="1"/>
  <c r="H323" i="9"/>
  <c r="G323" i="9"/>
  <c r="E323" i="9" s="1"/>
  <c r="F323" i="9"/>
  <c r="H322" i="9"/>
  <c r="G322" i="9"/>
  <c r="F322" i="9"/>
  <c r="H321" i="9"/>
  <c r="E321" i="9" s="1"/>
  <c r="B321" i="9" s="1"/>
  <c r="G321" i="9"/>
  <c r="F321" i="9"/>
  <c r="H320" i="9"/>
  <c r="G320" i="9"/>
  <c r="F320" i="9"/>
  <c r="E320" i="9"/>
  <c r="B320" i="9" s="1"/>
  <c r="H319" i="9"/>
  <c r="G319" i="9"/>
  <c r="E319" i="9" s="1"/>
  <c r="F319" i="9"/>
  <c r="H318" i="9"/>
  <c r="G318" i="9"/>
  <c r="E318" i="9" s="1"/>
  <c r="B318" i="9" s="1"/>
  <c r="F318" i="9"/>
  <c r="H317" i="9"/>
  <c r="G317" i="9"/>
  <c r="F317" i="9"/>
  <c r="F316" i="9"/>
  <c r="F315" i="9"/>
  <c r="F314" i="9"/>
  <c r="H313" i="9"/>
  <c r="G313" i="9"/>
  <c r="E313" i="9" s="1"/>
  <c r="B313" i="9" s="1"/>
  <c r="F313" i="9"/>
  <c r="H312" i="9"/>
  <c r="G312" i="9"/>
  <c r="F312" i="9"/>
  <c r="E312" i="9"/>
  <c r="B312" i="9" s="1"/>
  <c r="H311" i="9"/>
  <c r="G311" i="9"/>
  <c r="F311" i="9"/>
  <c r="E311" i="9"/>
  <c r="F310" i="9"/>
  <c r="F309" i="9"/>
  <c r="F308" i="9"/>
  <c r="H307" i="9"/>
  <c r="G307" i="9"/>
  <c r="E307" i="9" s="1"/>
  <c r="B307" i="9" s="1"/>
  <c r="F307" i="9"/>
  <c r="F306" i="9"/>
  <c r="H305" i="9"/>
  <c r="E305" i="9" s="1"/>
  <c r="B305" i="9" s="1"/>
  <c r="G305" i="9"/>
  <c r="F305" i="9"/>
  <c r="H304" i="9"/>
  <c r="G304" i="9"/>
  <c r="E304" i="9" s="1"/>
  <c r="B304" i="9" s="1"/>
  <c r="F304" i="9"/>
  <c r="H303" i="9"/>
  <c r="G303" i="9"/>
  <c r="F303" i="9"/>
  <c r="F302" i="9"/>
  <c r="F301" i="9"/>
  <c r="F300" i="9"/>
  <c r="F299" i="9"/>
  <c r="F297" i="9"/>
  <c r="L296" i="9"/>
  <c r="F296" i="9" s="1"/>
  <c r="H296" i="9"/>
  <c r="F295" i="9"/>
  <c r="I294" i="9"/>
  <c r="H294" i="9"/>
  <c r="F294" i="9"/>
  <c r="E293" i="9"/>
  <c r="M292" i="9"/>
  <c r="L292" i="9"/>
  <c r="F292" i="9" s="1"/>
  <c r="E292" i="9"/>
  <c r="B292" i="9"/>
  <c r="M291" i="9"/>
  <c r="F291" i="9" s="1"/>
  <c r="L291" i="9"/>
  <c r="E291" i="9"/>
  <c r="M290" i="9"/>
  <c r="L290" i="9"/>
  <c r="F290" i="9"/>
  <c r="E290" i="9"/>
  <c r="M289" i="9"/>
  <c r="L289" i="9"/>
  <c r="F289" i="9" s="1"/>
  <c r="B289" i="9" s="1"/>
  <c r="E289" i="9"/>
  <c r="M288" i="9"/>
  <c r="L288" i="9"/>
  <c r="F288" i="9" s="1"/>
  <c r="B288" i="9" s="1"/>
  <c r="E288" i="9"/>
  <c r="M287" i="9"/>
  <c r="F287" i="9" s="1"/>
  <c r="L287" i="9"/>
  <c r="E287" i="9"/>
  <c r="B287" i="9" s="1"/>
  <c r="M286" i="9"/>
  <c r="L286" i="9"/>
  <c r="F286" i="9"/>
  <c r="E286" i="9"/>
  <c r="M285" i="9"/>
  <c r="L285" i="9"/>
  <c r="F285" i="9" s="1"/>
  <c r="B285" i="9" s="1"/>
  <c r="E285" i="9"/>
  <c r="M284" i="9"/>
  <c r="L284" i="9"/>
  <c r="E284" i="9"/>
  <c r="M283" i="9"/>
  <c r="F283" i="9" s="1"/>
  <c r="L283" i="9"/>
  <c r="E283" i="9"/>
  <c r="M282" i="9"/>
  <c r="L282" i="9"/>
  <c r="F282" i="9"/>
  <c r="E282" i="9"/>
  <c r="M281" i="9"/>
  <c r="L281" i="9"/>
  <c r="F281" i="9" s="1"/>
  <c r="B281" i="9" s="1"/>
  <c r="E281" i="9"/>
  <c r="M280" i="9"/>
  <c r="L280" i="9"/>
  <c r="F280" i="9" s="1"/>
  <c r="B280" i="9" s="1"/>
  <c r="E280" i="9"/>
  <c r="M279" i="9"/>
  <c r="F279" i="9" s="1"/>
  <c r="L279" i="9"/>
  <c r="E279" i="9"/>
  <c r="B279" i="9" s="1"/>
  <c r="M278" i="9"/>
  <c r="L278" i="9"/>
  <c r="F278" i="9"/>
  <c r="E278" i="9"/>
  <c r="M277" i="9"/>
  <c r="L277" i="9"/>
  <c r="F277" i="9" s="1"/>
  <c r="B277" i="9" s="1"/>
  <c r="E277" i="9"/>
  <c r="M276" i="9"/>
  <c r="L276" i="9"/>
  <c r="E276" i="9"/>
  <c r="M275" i="9"/>
  <c r="F275" i="9" s="1"/>
  <c r="L275" i="9"/>
  <c r="E275" i="9"/>
  <c r="M274" i="9"/>
  <c r="L274" i="9"/>
  <c r="F274" i="9"/>
  <c r="E274" i="9"/>
  <c r="B274" i="9" s="1"/>
  <c r="M273" i="9"/>
  <c r="L273" i="9"/>
  <c r="F273" i="9" s="1"/>
  <c r="B273" i="9" s="1"/>
  <c r="E273" i="9"/>
  <c r="M272" i="9"/>
  <c r="L272" i="9"/>
  <c r="F272" i="9" s="1"/>
  <c r="B272" i="9" s="1"/>
  <c r="E272" i="9"/>
  <c r="M271" i="9"/>
  <c r="F271" i="9" s="1"/>
  <c r="L271" i="9"/>
  <c r="E271" i="9"/>
  <c r="B271" i="9" s="1"/>
  <c r="M270" i="9"/>
  <c r="L270" i="9"/>
  <c r="F270" i="9"/>
  <c r="E270" i="9"/>
  <c r="M269" i="9"/>
  <c r="L269" i="9"/>
  <c r="F269" i="9" s="1"/>
  <c r="B269" i="9" s="1"/>
  <c r="E269" i="9"/>
  <c r="M268" i="9"/>
  <c r="L268" i="9"/>
  <c r="E268" i="9"/>
  <c r="M267" i="9"/>
  <c r="F267" i="9" s="1"/>
  <c r="L267" i="9"/>
  <c r="E267" i="9"/>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M261" i="9"/>
  <c r="L261" i="9"/>
  <c r="F261" i="9" s="1"/>
  <c r="B261" i="9" s="1"/>
  <c r="E261" i="9"/>
  <c r="M260" i="9"/>
  <c r="L260" i="9"/>
  <c r="F260" i="9" s="1"/>
  <c r="E260" i="9"/>
  <c r="B260" i="9"/>
  <c r="M259" i="9"/>
  <c r="L259" i="9"/>
  <c r="F259" i="9"/>
  <c r="E259" i="9"/>
  <c r="B259" i="9" s="1"/>
  <c r="M258" i="9"/>
  <c r="L258" i="9"/>
  <c r="F258" i="9"/>
  <c r="E258" i="9"/>
  <c r="M257" i="9"/>
  <c r="L257" i="9"/>
  <c r="F257" i="9" s="1"/>
  <c r="B257" i="9" s="1"/>
  <c r="E257" i="9"/>
  <c r="M256" i="9"/>
  <c r="L256" i="9"/>
  <c r="E256" i="9"/>
  <c r="M255" i="9"/>
  <c r="L255" i="9"/>
  <c r="F255" i="9"/>
  <c r="E255" i="9"/>
  <c r="B255" i="9" s="1"/>
  <c r="M254" i="9"/>
  <c r="L254" i="9"/>
  <c r="F254" i="9"/>
  <c r="E254" i="9"/>
  <c r="B254" i="9" s="1"/>
  <c r="M253" i="9"/>
  <c r="L253" i="9"/>
  <c r="F253" i="9" s="1"/>
  <c r="B253" i="9" s="1"/>
  <c r="E253" i="9"/>
  <c r="M252" i="9"/>
  <c r="L252" i="9"/>
  <c r="E252" i="9"/>
  <c r="M251" i="9"/>
  <c r="L251" i="9"/>
  <c r="F251" i="9"/>
  <c r="E251" i="9"/>
  <c r="B251" i="9" s="1"/>
  <c r="M250" i="9"/>
  <c r="L250" i="9"/>
  <c r="F250" i="9"/>
  <c r="E250" i="9"/>
  <c r="B250" i="9" s="1"/>
  <c r="M249" i="9"/>
  <c r="L249" i="9"/>
  <c r="F249" i="9" s="1"/>
  <c r="B249" i="9" s="1"/>
  <c r="E249" i="9"/>
  <c r="M248" i="9"/>
  <c r="L248" i="9"/>
  <c r="F248" i="9" s="1"/>
  <c r="B248" i="9" s="1"/>
  <c r="E248" i="9"/>
  <c r="M247" i="9"/>
  <c r="F247" i="9" s="1"/>
  <c r="L247" i="9"/>
  <c r="E247" i="9"/>
  <c r="M246" i="9"/>
  <c r="L246" i="9"/>
  <c r="F246" i="9"/>
  <c r="B246" i="9" s="1"/>
  <c r="E246" i="9"/>
  <c r="M245" i="9"/>
  <c r="L245" i="9"/>
  <c r="F245" i="9" s="1"/>
  <c r="B245" i="9" s="1"/>
  <c r="E245" i="9"/>
  <c r="M244" i="9"/>
  <c r="L244" i="9"/>
  <c r="E244" i="9"/>
  <c r="M243" i="9"/>
  <c r="L243" i="9"/>
  <c r="F243" i="9" s="1"/>
  <c r="E243" i="9"/>
  <c r="M242" i="9"/>
  <c r="L242" i="9"/>
  <c r="F242" i="9"/>
  <c r="B242" i="9" s="1"/>
  <c r="E242" i="9"/>
  <c r="M241" i="9"/>
  <c r="L241" i="9"/>
  <c r="F241" i="9" s="1"/>
  <c r="B241" i="9" s="1"/>
  <c r="E241" i="9"/>
  <c r="M240" i="9"/>
  <c r="L240" i="9"/>
  <c r="F240" i="9" s="1"/>
  <c r="B240" i="9" s="1"/>
  <c r="E240" i="9"/>
  <c r="M239" i="9"/>
  <c r="L239" i="9"/>
  <c r="E239" i="9"/>
  <c r="M238" i="9"/>
  <c r="F238" i="9" s="1"/>
  <c r="B238" i="9" s="1"/>
  <c r="L238" i="9"/>
  <c r="E238" i="9"/>
  <c r="M237" i="9"/>
  <c r="L237" i="9"/>
  <c r="E237" i="9"/>
  <c r="M236" i="9"/>
  <c r="L236" i="9"/>
  <c r="E236" i="9"/>
  <c r="M235" i="9"/>
  <c r="F235" i="9" s="1"/>
  <c r="L235" i="9"/>
  <c r="E235" i="9"/>
  <c r="B235" i="9" s="1"/>
  <c r="M234" i="9"/>
  <c r="L234" i="9"/>
  <c r="F234" i="9"/>
  <c r="E234" i="9"/>
  <c r="B234" i="9" s="1"/>
  <c r="M233" i="9"/>
  <c r="L233" i="9"/>
  <c r="F233" i="9" s="1"/>
  <c r="B233" i="9" s="1"/>
  <c r="E233" i="9"/>
  <c r="M232" i="9"/>
  <c r="L232" i="9"/>
  <c r="F232" i="9" s="1"/>
  <c r="B232" i="9" s="1"/>
  <c r="E232" i="9"/>
  <c r="M231" i="9"/>
  <c r="F231" i="9" s="1"/>
  <c r="L231" i="9"/>
  <c r="E231" i="9"/>
  <c r="M230" i="9"/>
  <c r="L230" i="9"/>
  <c r="F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G178" i="9"/>
  <c r="E178" i="9" s="1"/>
  <c r="B178" i="9" s="1"/>
  <c r="F178" i="9"/>
  <c r="F177" i="9"/>
  <c r="F176" i="9"/>
  <c r="F175" i="9"/>
  <c r="F174" i="9"/>
  <c r="H173" i="9"/>
  <c r="E173" i="9" s="1"/>
  <c r="G173" i="9"/>
  <c r="F173" i="9"/>
  <c r="B173" i="9"/>
  <c r="H172" i="9"/>
  <c r="G172" i="9"/>
  <c r="F172" i="9"/>
  <c r="E172" i="9"/>
  <c r="B172" i="9" s="1"/>
  <c r="H171" i="9"/>
  <c r="G171" i="9"/>
  <c r="E171" i="9" s="1"/>
  <c r="F171" i="9"/>
  <c r="H170" i="9"/>
  <c r="G170" i="9"/>
  <c r="E170" i="9" s="1"/>
  <c r="B170" i="9" s="1"/>
  <c r="F170" i="9"/>
  <c r="H169" i="9"/>
  <c r="E169" i="9" s="1"/>
  <c r="B169" i="9" s="1"/>
  <c r="G169" i="9"/>
  <c r="F169" i="9"/>
  <c r="H168" i="9"/>
  <c r="G168" i="9"/>
  <c r="F168" i="9"/>
  <c r="E168" i="9"/>
  <c r="B168" i="9" s="1"/>
  <c r="H167" i="9"/>
  <c r="G167" i="9"/>
  <c r="E167" i="9" s="1"/>
  <c r="B167" i="9" s="1"/>
  <c r="F167" i="9"/>
  <c r="H166" i="9"/>
  <c r="G166" i="9"/>
  <c r="E166" i="9" s="1"/>
  <c r="B166" i="9" s="1"/>
  <c r="F166" i="9"/>
  <c r="H165" i="9"/>
  <c r="E165" i="9" s="1"/>
  <c r="G165" i="9"/>
  <c r="F165" i="9"/>
  <c r="B165" i="9"/>
  <c r="H164" i="9"/>
  <c r="G164" i="9"/>
  <c r="F164" i="9"/>
  <c r="E164" i="9"/>
  <c r="B164" i="9" s="1"/>
  <c r="H163" i="9"/>
  <c r="G163" i="9"/>
  <c r="E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E157" i="9" s="1"/>
  <c r="G157" i="9"/>
  <c r="F157" i="9"/>
  <c r="B157" i="9"/>
  <c r="F156" i="9"/>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F134" i="9"/>
  <c r="H133" i="9"/>
  <c r="G133" i="9"/>
  <c r="F133" i="9"/>
  <c r="E133" i="9"/>
  <c r="B133" i="9" s="1"/>
  <c r="H132" i="9"/>
  <c r="G132" i="9"/>
  <c r="F132" i="9"/>
  <c r="E132" i="9"/>
  <c r="H131" i="9"/>
  <c r="G131" i="9"/>
  <c r="E131" i="9" s="1"/>
  <c r="F131" i="9"/>
  <c r="H130" i="9"/>
  <c r="G130" i="9"/>
  <c r="F130" i="9"/>
  <c r="H129" i="9"/>
  <c r="G129" i="9"/>
  <c r="F129" i="9"/>
  <c r="E129" i="9"/>
  <c r="B129" i="9" s="1"/>
  <c r="H128" i="9"/>
  <c r="G128" i="9"/>
  <c r="F128" i="9"/>
  <c r="E128" i="9"/>
  <c r="H127" i="9"/>
  <c r="G127" i="9"/>
  <c r="E127" i="9" s="1"/>
  <c r="F127" i="9"/>
  <c r="H126" i="9"/>
  <c r="G126" i="9"/>
  <c r="F126" i="9"/>
  <c r="H125" i="9"/>
  <c r="G125" i="9"/>
  <c r="F125" i="9"/>
  <c r="E125" i="9"/>
  <c r="B125" i="9" s="1"/>
  <c r="H124" i="9"/>
  <c r="G124" i="9"/>
  <c r="F124" i="9"/>
  <c r="E124" i="9"/>
  <c r="B124" i="9" s="1"/>
  <c r="H123" i="9"/>
  <c r="G123" i="9"/>
  <c r="E123" i="9" s="1"/>
  <c r="B123" i="9" s="1"/>
  <c r="F123" i="9"/>
  <c r="H122" i="9"/>
  <c r="G122" i="9"/>
  <c r="E122" i="9" s="1"/>
  <c r="B122" i="9" s="1"/>
  <c r="F122" i="9"/>
  <c r="H121" i="9"/>
  <c r="G121" i="9"/>
  <c r="E121" i="9" s="1"/>
  <c r="B121" i="9" s="1"/>
  <c r="F121" i="9"/>
  <c r="H120" i="9"/>
  <c r="E120" i="9" s="1"/>
  <c r="G120" i="9"/>
  <c r="F120" i="9"/>
  <c r="B120" i="9"/>
  <c r="H119" i="9"/>
  <c r="G119" i="9"/>
  <c r="F119" i="9"/>
  <c r="E119" i="9"/>
  <c r="B119" i="9" s="1"/>
  <c r="H118" i="9"/>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G109" i="9"/>
  <c r="F109" i="9"/>
  <c r="H108" i="9"/>
  <c r="G108" i="9"/>
  <c r="F108" i="9"/>
  <c r="E108" i="9"/>
  <c r="B108" i="9" s="1"/>
  <c r="H107" i="9"/>
  <c r="G107" i="9"/>
  <c r="F107" i="9"/>
  <c r="E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H94" i="9"/>
  <c r="G94" i="9"/>
  <c r="E94" i="9" s="1"/>
  <c r="B94" i="9" s="1"/>
  <c r="F94" i="9"/>
  <c r="H93" i="9"/>
  <c r="G93" i="9"/>
  <c r="F93" i="9"/>
  <c r="H92" i="9"/>
  <c r="G92" i="9"/>
  <c r="F92" i="9"/>
  <c r="E92" i="9"/>
  <c r="B92" i="9" s="1"/>
  <c r="H91" i="9"/>
  <c r="G91" i="9"/>
  <c r="F91" i="9"/>
  <c r="E91" i="9"/>
  <c r="H90" i="9"/>
  <c r="G90" i="9"/>
  <c r="E90" i="9" s="1"/>
  <c r="B90" i="9" s="1"/>
  <c r="F90" i="9"/>
  <c r="H89" i="9"/>
  <c r="G89" i="9"/>
  <c r="F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H78" i="9"/>
  <c r="G78" i="9"/>
  <c r="E78" i="9" s="1"/>
  <c r="B78" i="9" s="1"/>
  <c r="F78" i="9"/>
  <c r="H77" i="9"/>
  <c r="G77" i="9"/>
  <c r="E77" i="9" s="1"/>
  <c r="F77" i="9"/>
  <c r="B77" i="9"/>
  <c r="H76" i="9"/>
  <c r="G76" i="9"/>
  <c r="F76" i="9"/>
  <c r="E76" i="9"/>
  <c r="B76" i="9" s="1"/>
  <c r="H75" i="9"/>
  <c r="G75" i="9"/>
  <c r="F75" i="9"/>
  <c r="E75" i="9"/>
  <c r="H74" i="9"/>
  <c r="G74" i="9"/>
  <c r="E74" i="9" s="1"/>
  <c r="B74" i="9" s="1"/>
  <c r="F74" i="9"/>
  <c r="H73" i="9"/>
  <c r="G73" i="9"/>
  <c r="F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H62" i="9"/>
  <c r="G62" i="9"/>
  <c r="E62" i="9" s="1"/>
  <c r="B62" i="9" s="1"/>
  <c r="F62" i="9"/>
  <c r="H61" i="9"/>
  <c r="G61" i="9"/>
  <c r="E61" i="9" s="1"/>
  <c r="F61" i="9"/>
  <c r="B61" i="9"/>
  <c r="H60" i="9"/>
  <c r="G60" i="9"/>
  <c r="F60" i="9"/>
  <c r="E60" i="9"/>
  <c r="B60" i="9" s="1"/>
  <c r="H59" i="9"/>
  <c r="G59" i="9"/>
  <c r="F59" i="9"/>
  <c r="E59" i="9"/>
  <c r="H58" i="9"/>
  <c r="G58" i="9"/>
  <c r="E58" i="9" s="1"/>
  <c r="B58" i="9" s="1"/>
  <c r="F58" i="9"/>
  <c r="H57" i="9"/>
  <c r="G57" i="9"/>
  <c r="F57" i="9"/>
  <c r="H56" i="9"/>
  <c r="E56" i="9" s="1"/>
  <c r="B56" i="9" s="1"/>
  <c r="G56" i="9"/>
  <c r="F56" i="9"/>
  <c r="H55" i="9"/>
  <c r="G55" i="9"/>
  <c r="F55" i="9"/>
  <c r="E55" i="9"/>
  <c r="B55" i="9" s="1"/>
  <c r="H54" i="9"/>
  <c r="G54" i="9"/>
  <c r="E54" i="9" s="1"/>
  <c r="B54" i="9" s="1"/>
  <c r="F54" i="9"/>
  <c r="H53" i="9"/>
  <c r="G53" i="9"/>
  <c r="F53" i="9"/>
  <c r="H52" i="9"/>
  <c r="E52" i="9" s="1"/>
  <c r="B52" i="9" s="1"/>
  <c r="G52" i="9"/>
  <c r="F52" i="9"/>
  <c r="H51" i="9"/>
  <c r="E51" i="9" s="1"/>
  <c r="B51" i="9" s="1"/>
  <c r="G51" i="9"/>
  <c r="F51" i="9"/>
  <c r="H50" i="9"/>
  <c r="G50" i="9"/>
  <c r="E50" i="9" s="1"/>
  <c r="B50" i="9" s="1"/>
  <c r="F50" i="9"/>
  <c r="H49" i="9"/>
  <c r="G49" i="9"/>
  <c r="F49" i="9"/>
  <c r="H48" i="9"/>
  <c r="G48" i="9"/>
  <c r="F48" i="9"/>
  <c r="E48" i="9"/>
  <c r="B48" i="9" s="1"/>
  <c r="H47" i="9"/>
  <c r="G47" i="9"/>
  <c r="F47" i="9"/>
  <c r="E47" i="9"/>
  <c r="H46" i="9"/>
  <c r="G46" i="9"/>
  <c r="F46" i="9"/>
  <c r="H45" i="9"/>
  <c r="G45" i="9"/>
  <c r="E45" i="9" s="1"/>
  <c r="F45" i="9"/>
  <c r="B45" i="9"/>
  <c r="H44" i="9"/>
  <c r="G44" i="9"/>
  <c r="F44" i="9"/>
  <c r="E44" i="9"/>
  <c r="B44" i="9" s="1"/>
  <c r="H43" i="9"/>
  <c r="G43" i="9"/>
  <c r="F43" i="9"/>
  <c r="E43" i="9"/>
  <c r="H42" i="9"/>
  <c r="G42" i="9"/>
  <c r="E42" i="9" s="1"/>
  <c r="B42" i="9" s="1"/>
  <c r="F42" i="9"/>
  <c r="H41" i="9"/>
  <c r="G41" i="9"/>
  <c r="F41" i="9"/>
  <c r="H40" i="9"/>
  <c r="G40" i="9"/>
  <c r="F40" i="9"/>
  <c r="E40" i="9"/>
  <c r="B40" i="9" s="1"/>
  <c r="H39" i="9"/>
  <c r="G39" i="9"/>
  <c r="F39" i="9"/>
  <c r="E39" i="9"/>
  <c r="B39" i="9" s="1"/>
  <c r="H38" i="9"/>
  <c r="G38" i="9"/>
  <c r="E38" i="9" s="1"/>
  <c r="B38" i="9" s="1"/>
  <c r="F38" i="9"/>
  <c r="H37" i="9"/>
  <c r="G37" i="9"/>
  <c r="F37" i="9"/>
  <c r="H36" i="9"/>
  <c r="G36" i="9"/>
  <c r="F36" i="9"/>
  <c r="E36" i="9"/>
  <c r="B36" i="9" s="1"/>
  <c r="H35" i="9"/>
  <c r="G35" i="9"/>
  <c r="F35" i="9"/>
  <c r="E35" i="9"/>
  <c r="B35" i="9" s="1"/>
  <c r="H34" i="9"/>
  <c r="G34" i="9"/>
  <c r="F34" i="9"/>
  <c r="H33" i="9"/>
  <c r="G33" i="9"/>
  <c r="E33" i="9" s="1"/>
  <c r="B33" i="9" s="1"/>
  <c r="F33" i="9"/>
  <c r="H32" i="9"/>
  <c r="G32" i="9"/>
  <c r="F32" i="9"/>
  <c r="E32" i="9"/>
  <c r="B32" i="9" s="1"/>
  <c r="H31" i="9"/>
  <c r="G31" i="9"/>
  <c r="E31" i="9" s="1"/>
  <c r="F31" i="9"/>
  <c r="H30" i="9"/>
  <c r="G30" i="9"/>
  <c r="F30" i="9"/>
  <c r="H29" i="9"/>
  <c r="G29" i="9"/>
  <c r="F29" i="9"/>
  <c r="H28" i="9"/>
  <c r="G28" i="9"/>
  <c r="F28" i="9"/>
  <c r="E28" i="9"/>
  <c r="B28" i="9" s="1"/>
  <c r="H27" i="9"/>
  <c r="G27" i="9"/>
  <c r="F27" i="9"/>
  <c r="E27" i="9"/>
  <c r="H26" i="9"/>
  <c r="G26" i="9"/>
  <c r="F26" i="9"/>
  <c r="H25" i="9"/>
  <c r="G25" i="9"/>
  <c r="F25" i="9"/>
  <c r="F24" i="9"/>
  <c r="F4" i="9"/>
  <c r="O3" i="9"/>
  <c r="G296" i="9" s="1"/>
  <c r="E296" i="9" s="1"/>
  <c r="B296" i="9" s="1"/>
  <c r="I3" i="9"/>
  <c r="H3" i="9"/>
  <c r="G3" i="9"/>
  <c r="D104" i="8"/>
  <c r="D97" i="8"/>
  <c r="D92" i="8"/>
  <c r="D87" i="8"/>
  <c r="D82" i="8"/>
  <c r="D77" i="8"/>
  <c r="D72" i="8"/>
  <c r="D67" i="8"/>
  <c r="D62" i="8"/>
  <c r="D57" i="8"/>
  <c r="D52" i="8"/>
  <c r="D46" i="8"/>
  <c r="D37" i="8"/>
  <c r="D27" i="8"/>
  <c r="D25" i="8" s="1"/>
  <c r="C1602" i="1" s="1"/>
  <c r="D18" i="8"/>
  <c r="D8" i="8"/>
  <c r="D6" i="8" s="1"/>
  <c r="C1583" i="1" s="1"/>
  <c r="E44" i="7"/>
  <c r="I35" i="3" s="1"/>
  <c r="D44" i="7"/>
  <c r="E39" i="7"/>
  <c r="D39" i="7"/>
  <c r="D38" i="7" s="1"/>
  <c r="H34" i="3" s="1"/>
  <c r="E38" i="7"/>
  <c r="I34" i="3" s="1"/>
  <c r="E30" i="7"/>
  <c r="D30" i="7"/>
  <c r="E23" i="7"/>
  <c r="E22" i="7" s="1"/>
  <c r="I33" i="3" s="1"/>
  <c r="D23" i="7"/>
  <c r="D22" i="7"/>
  <c r="E14" i="7"/>
  <c r="D14" i="7"/>
  <c r="E7" i="7"/>
  <c r="D7" i="7"/>
  <c r="D6" i="7" s="1"/>
  <c r="D5" i="7" s="1"/>
  <c r="E6" i="7"/>
  <c r="E5" i="7" s="1"/>
  <c r="I32" i="3"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F87" i="5"/>
  <c r="F86" i="5"/>
  <c r="F85" i="5"/>
  <c r="F84" i="5"/>
  <c r="F83" i="5"/>
  <c r="F82" i="5"/>
  <c r="E82" i="5"/>
  <c r="D82" i="5"/>
  <c r="F81" i="5"/>
  <c r="F80" i="5"/>
  <c r="F79" i="5"/>
  <c r="F78" i="5"/>
  <c r="F77" i="5"/>
  <c r="F76" i="5"/>
  <c r="E76" i="5"/>
  <c r="D76" i="5"/>
  <c r="F75" i="5"/>
  <c r="F74" i="5"/>
  <c r="F73" i="5"/>
  <c r="F72" i="5"/>
  <c r="F71" i="5"/>
  <c r="E71" i="5"/>
  <c r="E70" i="5" s="1"/>
  <c r="D71"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D647" i="4"/>
  <c r="F642" i="4"/>
  <c r="F641" i="4"/>
  <c r="F638" i="4"/>
  <c r="F637" i="4"/>
  <c r="F636" i="4"/>
  <c r="E636" i="4"/>
  <c r="D636" i="4"/>
  <c r="F635" i="4"/>
  <c r="F634" i="4"/>
  <c r="F633" i="4"/>
  <c r="E633" i="4"/>
  <c r="D633" i="4"/>
  <c r="F632" i="4"/>
  <c r="F631" i="4"/>
  <c r="E630" i="4"/>
  <c r="E629" i="4" s="1"/>
  <c r="D630" i="4"/>
  <c r="F630" i="4" s="1"/>
  <c r="F629" i="4"/>
  <c r="D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2" i="4" s="1"/>
  <c r="F531" i="4"/>
  <c r="F530" i="4"/>
  <c r="E529" i="4"/>
  <c r="D529" i="4"/>
  <c r="F529" i="4" s="1"/>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E430" i="4" s="1"/>
  <c r="D432" i="4"/>
  <c r="D431" i="4"/>
  <c r="F428" i="4"/>
  <c r="E428" i="4"/>
  <c r="D428" i="4"/>
  <c r="F427" i="4"/>
  <c r="E427" i="4"/>
  <c r="E648" i="4" s="1"/>
  <c r="D642" i="1" s="1"/>
  <c r="D427" i="4"/>
  <c r="D648" i="4" s="1"/>
  <c r="F648" i="4" s="1"/>
  <c r="E426" i="4"/>
  <c r="D426" i="4"/>
  <c r="F421" i="4"/>
  <c r="F420" i="4"/>
  <c r="F419" i="4"/>
  <c r="F416" i="4"/>
  <c r="F415" i="4"/>
  <c r="F414" i="4"/>
  <c r="F413" i="4"/>
  <c r="E412" i="4"/>
  <c r="D407" i="1" s="1"/>
  <c r="D412" i="4"/>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8" i="4"/>
  <c r="F377" i="4"/>
  <c r="F376" i="4"/>
  <c r="F375" i="4"/>
  <c r="E374" i="4"/>
  <c r="D374" i="4"/>
  <c r="F372" i="4"/>
  <c r="F371" i="4"/>
  <c r="F370" i="4"/>
  <c r="F369" i="4"/>
  <c r="F368" i="4"/>
  <c r="F367" i="4"/>
  <c r="E366" i="4"/>
  <c r="D366" i="4"/>
  <c r="F365" i="4"/>
  <c r="F364" i="4"/>
  <c r="F363" i="4"/>
  <c r="F362" i="4"/>
  <c r="E362" i="4"/>
  <c r="D362" i="4"/>
  <c r="E361" i="4"/>
  <c r="F359" i="4"/>
  <c r="E358" i="4"/>
  <c r="D358" i="4"/>
  <c r="F358" i="4" s="1"/>
  <c r="F357" i="4"/>
  <c r="F356" i="4"/>
  <c r="E355" i="4"/>
  <c r="E354" i="4" s="1"/>
  <c r="D355" i="4"/>
  <c r="F355" i="4" s="1"/>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E322" i="4"/>
  <c r="D322" i="4"/>
  <c r="F320" i="4"/>
  <c r="F319" i="4"/>
  <c r="F318" i="4"/>
  <c r="F317" i="4"/>
  <c r="F316" i="4"/>
  <c r="F315" i="4"/>
  <c r="E314" i="4"/>
  <c r="D314" i="4"/>
  <c r="F313" i="4"/>
  <c r="F312" i="4"/>
  <c r="F311" i="4"/>
  <c r="F310" i="4"/>
  <c r="E310" i="4"/>
  <c r="D310" i="4"/>
  <c r="E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69" i="1" s="1"/>
  <c r="D278" i="4"/>
  <c r="D273" i="4" s="1"/>
  <c r="F277" i="4"/>
  <c r="F276" i="4"/>
  <c r="F275" i="4"/>
  <c r="F274" i="4"/>
  <c r="E274" i="4"/>
  <c r="D274" i="4"/>
  <c r="F273" i="4"/>
  <c r="F272" i="4"/>
  <c r="F271" i="4"/>
  <c r="F270" i="4"/>
  <c r="E269" i="4"/>
  <c r="D269" i="4"/>
  <c r="F269" i="4" s="1"/>
  <c r="F268" i="4"/>
  <c r="F267" i="4"/>
  <c r="F266" i="4"/>
  <c r="F265" i="4"/>
  <c r="F264" i="4"/>
  <c r="E263" i="4"/>
  <c r="E262" i="4" s="1"/>
  <c r="D263" i="4"/>
  <c r="F261" i="4"/>
  <c r="F260" i="4"/>
  <c r="F259" i="4"/>
  <c r="F258" i="4"/>
  <c r="F257" i="4"/>
  <c r="E257" i="4"/>
  <c r="D257" i="4"/>
  <c r="F256" i="4"/>
  <c r="F255" i="4"/>
  <c r="F254" i="4"/>
  <c r="E254" i="4"/>
  <c r="D254" i="4"/>
  <c r="F253" i="4"/>
  <c r="F252" i="4"/>
  <c r="F251" i="4"/>
  <c r="E250" i="4"/>
  <c r="D246" i="1" s="1"/>
  <c r="D250" i="4"/>
  <c r="F250" i="4" s="1"/>
  <c r="F249" i="4"/>
  <c r="F248" i="4"/>
  <c r="F247" i="4"/>
  <c r="F246" i="4"/>
  <c r="E246" i="4"/>
  <c r="D246" i="4"/>
  <c r="F245" i="4"/>
  <c r="F244" i="4"/>
  <c r="F243" i="4"/>
  <c r="E242" i="4"/>
  <c r="D242" i="4"/>
  <c r="F242" i="4" s="1"/>
  <c r="F241" i="4"/>
  <c r="F240" i="4"/>
  <c r="F239" i="4"/>
  <c r="F238" i="4"/>
  <c r="E237" i="4"/>
  <c r="D237" i="4"/>
  <c r="F236" i="4"/>
  <c r="F235" i="4"/>
  <c r="E234" i="4"/>
  <c r="D234" i="4"/>
  <c r="F234" i="4" s="1"/>
  <c r="F233" i="4"/>
  <c r="F232" i="4"/>
  <c r="F231" i="4"/>
  <c r="E231" i="4"/>
  <c r="D231" i="4"/>
  <c r="E230" i="4"/>
  <c r="F229" i="4"/>
  <c r="F228" i="4"/>
  <c r="F227" i="4"/>
  <c r="F226" i="4"/>
  <c r="E225" i="4"/>
  <c r="D225" i="4"/>
  <c r="F225" i="4" s="1"/>
  <c r="F224" i="4"/>
  <c r="F223" i="4"/>
  <c r="E222" i="4"/>
  <c r="E221" i="4" s="1"/>
  <c r="D222" i="4"/>
  <c r="F222" i="4" s="1"/>
  <c r="F220" i="4"/>
  <c r="F219" i="4"/>
  <c r="F218" i="4"/>
  <c r="F217" i="4"/>
  <c r="F216" i="4"/>
  <c r="E216" i="4"/>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F165" i="4" s="1"/>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F141" i="4"/>
  <c r="E141" i="4"/>
  <c r="D141" i="4"/>
  <c r="E140" i="4"/>
  <c r="D140" i="4"/>
  <c r="F140" i="4" s="1"/>
  <c r="F139" i="4"/>
  <c r="F138" i="4"/>
  <c r="F137" i="4"/>
  <c r="F136" i="4"/>
  <c r="E135" i="4"/>
  <c r="D135" i="4"/>
  <c r="E134" i="4"/>
  <c r="D130" i="1" s="1"/>
  <c r="F133" i="4"/>
  <c r="F132" i="4"/>
  <c r="F131" i="4"/>
  <c r="F130" i="4"/>
  <c r="F129" i="4"/>
  <c r="E129" i="4"/>
  <c r="D129" i="4"/>
  <c r="F128" i="4"/>
  <c r="F127" i="4"/>
  <c r="F126" i="4"/>
  <c r="E126" i="4"/>
  <c r="D126" i="4"/>
  <c r="F125" i="4"/>
  <c r="E125" i="4"/>
  <c r="D125" i="4"/>
  <c r="F124" i="4"/>
  <c r="F123" i="4"/>
  <c r="F122" i="4"/>
  <c r="F121" i="4"/>
  <c r="E120" i="4"/>
  <c r="E106" i="4" s="1"/>
  <c r="D102"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E82" i="4"/>
  <c r="D78" i="1" s="1"/>
  <c r="F81" i="4"/>
  <c r="F80" i="4"/>
  <c r="F79" i="4"/>
  <c r="F78" i="4"/>
  <c r="E77" i="4"/>
  <c r="D77" i="4"/>
  <c r="F77" i="4" s="1"/>
  <c r="F76" i="4"/>
  <c r="F75" i="4"/>
  <c r="E74" i="4"/>
  <c r="D74" i="4"/>
  <c r="F73" i="4"/>
  <c r="F72" i="4"/>
  <c r="F71" i="4"/>
  <c r="E71" i="4"/>
  <c r="D71" i="4"/>
  <c r="F70" i="4"/>
  <c r="F69" i="4"/>
  <c r="F68" i="4"/>
  <c r="E68" i="4"/>
  <c r="D68" i="4"/>
  <c r="F67" i="4"/>
  <c r="F66" i="4"/>
  <c r="F65" i="4"/>
  <c r="E64" i="4"/>
  <c r="D64" i="4"/>
  <c r="D49" i="4" s="1"/>
  <c r="F63" i="4"/>
  <c r="F62" i="4"/>
  <c r="F61" i="4"/>
  <c r="E61" i="4"/>
  <c r="D61" i="4"/>
  <c r="F60" i="4"/>
  <c r="F59" i="4"/>
  <c r="E58" i="4"/>
  <c r="F58" i="4" s="1"/>
  <c r="D58" i="4"/>
  <c r="F57" i="4"/>
  <c r="F56" i="4"/>
  <c r="F55" i="4"/>
  <c r="F54" i="4"/>
  <c r="F53" i="4"/>
  <c r="E53" i="4"/>
  <c r="D53" i="4"/>
  <c r="F52" i="4"/>
  <c r="F51" i="4"/>
  <c r="F50" i="4"/>
  <c r="E50" i="4"/>
  <c r="D50" i="4"/>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174" i="9" s="1"/>
  <c r="E174" i="9" s="1"/>
  <c r="B174" i="9" s="1"/>
  <c r="E7" i="4"/>
  <c r="I40" i="3"/>
  <c r="G40" i="3"/>
  <c r="B40" i="3"/>
  <c r="G39" i="3"/>
  <c r="B39" i="3"/>
  <c r="G38" i="3"/>
  <c r="B38" i="3"/>
  <c r="H37" i="3"/>
  <c r="G37" i="3"/>
  <c r="B37"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C1686" i="1"/>
  <c r="G1686" i="1" s="1"/>
  <c r="H1685" i="1"/>
  <c r="G1685" i="1"/>
  <c r="C1685" i="1"/>
  <c r="H1684" i="1"/>
  <c r="G1684" i="1"/>
  <c r="C1684" i="1"/>
  <c r="G1683" i="1"/>
  <c r="C1683" i="1"/>
  <c r="H1683" i="1" s="1"/>
  <c r="C1682" i="1"/>
  <c r="G1682" i="1" s="1"/>
  <c r="C1681" i="1"/>
  <c r="H1681" i="1" s="1"/>
  <c r="G1680" i="1"/>
  <c r="C1680" i="1"/>
  <c r="H1680" i="1" s="1"/>
  <c r="G1679" i="1"/>
  <c r="C1679" i="1"/>
  <c r="H1679" i="1" s="1"/>
  <c r="H1678" i="1"/>
  <c r="C1678" i="1"/>
  <c r="G1678" i="1" s="1"/>
  <c r="H1677" i="1"/>
  <c r="G1677" i="1"/>
  <c r="C1677" i="1"/>
  <c r="H1676" i="1"/>
  <c r="G1676" i="1"/>
  <c r="C1676" i="1"/>
  <c r="G1675" i="1"/>
  <c r="C1675" i="1"/>
  <c r="H1675" i="1" s="1"/>
  <c r="H1674" i="1"/>
  <c r="C1674" i="1"/>
  <c r="G1674" i="1" s="1"/>
  <c r="H1673" i="1"/>
  <c r="G1673" i="1"/>
  <c r="C1673" i="1"/>
  <c r="G1672" i="1"/>
  <c r="C1672" i="1"/>
  <c r="H1672" i="1" s="1"/>
  <c r="G1671" i="1"/>
  <c r="C1671" i="1"/>
  <c r="H1671" i="1" s="1"/>
  <c r="H1670" i="1"/>
  <c r="C1670" i="1"/>
  <c r="G1670" i="1" s="1"/>
  <c r="H1669" i="1"/>
  <c r="G1669" i="1"/>
  <c r="C1669" i="1"/>
  <c r="H1668" i="1"/>
  <c r="G1668" i="1"/>
  <c r="C1668" i="1"/>
  <c r="G1667" i="1"/>
  <c r="C1667" i="1"/>
  <c r="H1667" i="1" s="1"/>
  <c r="H1666" i="1"/>
  <c r="C1666" i="1"/>
  <c r="G1666" i="1" s="1"/>
  <c r="H1665" i="1"/>
  <c r="G1665" i="1"/>
  <c r="C1665" i="1"/>
  <c r="G1664" i="1"/>
  <c r="C1664" i="1"/>
  <c r="H1664" i="1" s="1"/>
  <c r="G1663" i="1"/>
  <c r="C1663" i="1"/>
  <c r="H1663" i="1" s="1"/>
  <c r="H1662" i="1"/>
  <c r="C1662" i="1"/>
  <c r="G1662" i="1" s="1"/>
  <c r="H1661" i="1"/>
  <c r="G1661" i="1"/>
  <c r="C1661" i="1"/>
  <c r="H1660" i="1"/>
  <c r="G1660" i="1"/>
  <c r="C1660" i="1"/>
  <c r="G1659" i="1"/>
  <c r="C1659" i="1"/>
  <c r="H1659" i="1" s="1"/>
  <c r="H1658" i="1"/>
  <c r="C1658" i="1"/>
  <c r="G1658" i="1" s="1"/>
  <c r="H1657" i="1"/>
  <c r="G1657" i="1"/>
  <c r="C1657" i="1"/>
  <c r="G1656" i="1"/>
  <c r="C1656" i="1"/>
  <c r="H1656" i="1" s="1"/>
  <c r="G1655" i="1"/>
  <c r="C1655" i="1"/>
  <c r="H1655" i="1" s="1"/>
  <c r="H1654" i="1"/>
  <c r="C1654" i="1"/>
  <c r="G1654" i="1" s="1"/>
  <c r="H1653" i="1"/>
  <c r="G1653" i="1"/>
  <c r="C1653" i="1"/>
  <c r="H1652" i="1"/>
  <c r="G1652" i="1"/>
  <c r="C1652" i="1"/>
  <c r="G1651" i="1"/>
  <c r="C1651" i="1"/>
  <c r="H1651" i="1" s="1"/>
  <c r="H1650" i="1"/>
  <c r="C1650" i="1"/>
  <c r="G1650" i="1" s="1"/>
  <c r="H1649" i="1"/>
  <c r="G1649" i="1"/>
  <c r="C1649" i="1"/>
  <c r="G1648" i="1"/>
  <c r="C1648" i="1"/>
  <c r="H1648" i="1" s="1"/>
  <c r="G1647" i="1"/>
  <c r="C1647" i="1"/>
  <c r="H1647" i="1" s="1"/>
  <c r="H1646" i="1"/>
  <c r="C1646" i="1"/>
  <c r="G1646" i="1" s="1"/>
  <c r="H1645" i="1"/>
  <c r="G1645" i="1"/>
  <c r="C1645" i="1"/>
  <c r="H1644" i="1"/>
  <c r="G1644" i="1"/>
  <c r="C1644" i="1"/>
  <c r="G1643" i="1"/>
  <c r="C1643" i="1"/>
  <c r="H1643" i="1" s="1"/>
  <c r="H1642" i="1"/>
  <c r="C1642" i="1"/>
  <c r="G1642" i="1" s="1"/>
  <c r="H1641" i="1"/>
  <c r="G1641" i="1"/>
  <c r="C1641" i="1"/>
  <c r="G1640" i="1"/>
  <c r="C1640" i="1"/>
  <c r="H1640" i="1" s="1"/>
  <c r="G1639" i="1"/>
  <c r="C1639" i="1"/>
  <c r="H1639" i="1" s="1"/>
  <c r="H1638" i="1"/>
  <c r="C1638" i="1"/>
  <c r="G1638" i="1" s="1"/>
  <c r="H1637" i="1"/>
  <c r="G1637" i="1"/>
  <c r="C1637" i="1"/>
  <c r="H1636" i="1"/>
  <c r="G1636" i="1"/>
  <c r="C1636" i="1"/>
  <c r="G1635" i="1"/>
  <c r="C1635" i="1"/>
  <c r="H1635" i="1" s="1"/>
  <c r="H1634" i="1"/>
  <c r="C1634" i="1"/>
  <c r="G1634" i="1" s="1"/>
  <c r="H1633" i="1"/>
  <c r="G1633" i="1"/>
  <c r="C1633" i="1"/>
  <c r="G1632" i="1"/>
  <c r="C1632" i="1"/>
  <c r="H1632" i="1" s="1"/>
  <c r="G1631" i="1"/>
  <c r="C1631" i="1"/>
  <c r="H1631" i="1" s="1"/>
  <c r="H1630" i="1"/>
  <c r="C1630" i="1"/>
  <c r="G1630" i="1" s="1"/>
  <c r="H1629" i="1"/>
  <c r="G1629" i="1"/>
  <c r="C1629" i="1"/>
  <c r="G1627" i="1"/>
  <c r="C1627" i="1"/>
  <c r="H1627" i="1" s="1"/>
  <c r="H1626" i="1"/>
  <c r="C1626" i="1"/>
  <c r="G1626" i="1" s="1"/>
  <c r="H1625" i="1"/>
  <c r="G1625" i="1"/>
  <c r="C1625" i="1"/>
  <c r="G1624" i="1"/>
  <c r="C1624" i="1"/>
  <c r="H1624" i="1" s="1"/>
  <c r="G1623" i="1"/>
  <c r="C1623" i="1"/>
  <c r="H1623" i="1" s="1"/>
  <c r="C1620" i="1"/>
  <c r="C1619" i="1"/>
  <c r="H1619" i="1" s="1"/>
  <c r="C1618" i="1"/>
  <c r="H1617" i="1"/>
  <c r="G1617" i="1"/>
  <c r="C1617" i="1"/>
  <c r="H1616" i="1"/>
  <c r="C1616" i="1"/>
  <c r="G1616" i="1" s="1"/>
  <c r="C1615" i="1"/>
  <c r="C1614" i="1"/>
  <c r="G1614" i="1" s="1"/>
  <c r="G1613" i="1"/>
  <c r="C1613" i="1"/>
  <c r="H1613" i="1" s="1"/>
  <c r="C1612" i="1"/>
  <c r="C1611" i="1"/>
  <c r="H1611" i="1" s="1"/>
  <c r="C1610" i="1"/>
  <c r="H1609" i="1"/>
  <c r="G1609" i="1"/>
  <c r="C1609" i="1"/>
  <c r="H1608" i="1"/>
  <c r="C1608" i="1"/>
  <c r="G1608" i="1" s="1"/>
  <c r="C1607" i="1"/>
  <c r="C1606" i="1"/>
  <c r="G1606" i="1" s="1"/>
  <c r="H1605" i="1"/>
  <c r="C1605" i="1"/>
  <c r="G1605" i="1" s="1"/>
  <c r="C1603" i="1"/>
  <c r="H1603" i="1" s="1"/>
  <c r="H1601" i="1"/>
  <c r="C1601" i="1"/>
  <c r="G1601" i="1" s="1"/>
  <c r="H1600" i="1"/>
  <c r="C1600" i="1"/>
  <c r="G1600" i="1" s="1"/>
  <c r="C1599" i="1"/>
  <c r="C1598" i="1"/>
  <c r="G1598" i="1" s="1"/>
  <c r="H1597" i="1"/>
  <c r="G1597" i="1"/>
  <c r="C1597" i="1"/>
  <c r="C1596" i="1"/>
  <c r="C1595" i="1"/>
  <c r="H1595" i="1" s="1"/>
  <c r="C1594" i="1"/>
  <c r="H1593" i="1"/>
  <c r="G1593" i="1"/>
  <c r="C1593" i="1"/>
  <c r="H1592" i="1"/>
  <c r="C1592" i="1"/>
  <c r="G1592" i="1" s="1"/>
  <c r="C1591" i="1"/>
  <c r="G1590" i="1"/>
  <c r="C1590" i="1"/>
  <c r="H1590" i="1" s="1"/>
  <c r="H1589" i="1"/>
  <c r="C1589" i="1"/>
  <c r="G1589" i="1" s="1"/>
  <c r="G1588" i="1"/>
  <c r="C1588" i="1"/>
  <c r="H1588" i="1" s="1"/>
  <c r="C1587" i="1"/>
  <c r="C1586" i="1"/>
  <c r="H1586" i="1" s="1"/>
  <c r="C1585" i="1"/>
  <c r="G1585" i="1" s="1"/>
  <c r="H1584" i="1"/>
  <c r="G1584" i="1"/>
  <c r="C1584" i="1"/>
  <c r="G1582" i="1"/>
  <c r="C1582" i="1"/>
  <c r="H1582" i="1" s="1"/>
  <c r="J1581" i="1"/>
  <c r="D1581" i="1"/>
  <c r="C1581" i="1"/>
  <c r="H1580" i="1"/>
  <c r="D1580" i="1"/>
  <c r="J1580" i="1" s="1"/>
  <c r="C1580" i="1"/>
  <c r="G1580" i="1" s="1"/>
  <c r="D1579" i="1"/>
  <c r="C1579" i="1"/>
  <c r="H1578" i="1"/>
  <c r="D1578" i="1"/>
  <c r="J1578" i="1" s="1"/>
  <c r="C1578" i="1"/>
  <c r="G1578" i="1" s="1"/>
  <c r="I1578" i="1" s="1"/>
  <c r="H1577" i="1"/>
  <c r="D1577" i="1"/>
  <c r="C1577" i="1"/>
  <c r="G1577" i="1" s="1"/>
  <c r="D1576" i="1"/>
  <c r="C1576" i="1"/>
  <c r="H1575" i="1"/>
  <c r="D1575" i="1"/>
  <c r="J1575" i="1" s="1"/>
  <c r="C1575" i="1"/>
  <c r="G1575" i="1" s="1"/>
  <c r="I1575" i="1" s="1"/>
  <c r="D1574" i="1"/>
  <c r="C1574" i="1"/>
  <c r="H1573" i="1"/>
  <c r="D1573" i="1"/>
  <c r="J1573" i="1" s="1"/>
  <c r="C1573" i="1"/>
  <c r="G1573" i="1" s="1"/>
  <c r="H1572" i="1"/>
  <c r="D1572" i="1"/>
  <c r="C1572" i="1"/>
  <c r="G1572" i="1" s="1"/>
  <c r="H1571" i="1"/>
  <c r="D1571" i="1"/>
  <c r="C1571" i="1"/>
  <c r="G1571" i="1" s="1"/>
  <c r="D1570" i="1"/>
  <c r="C1570" i="1"/>
  <c r="H1569" i="1"/>
  <c r="D1569" i="1"/>
  <c r="J1569" i="1" s="1"/>
  <c r="C1569" i="1"/>
  <c r="G1569" i="1" s="1"/>
  <c r="D1568" i="1"/>
  <c r="C1568" i="1"/>
  <c r="H1567" i="1"/>
  <c r="D1567" i="1"/>
  <c r="J1567" i="1" s="1"/>
  <c r="C1567" i="1"/>
  <c r="G1567" i="1" s="1"/>
  <c r="I1567" i="1" s="1"/>
  <c r="D1566" i="1"/>
  <c r="C1566" i="1"/>
  <c r="H1565" i="1"/>
  <c r="D1565" i="1"/>
  <c r="J1565" i="1" s="1"/>
  <c r="C1565" i="1"/>
  <c r="G1565" i="1" s="1"/>
  <c r="D1564" i="1"/>
  <c r="C1564" i="1"/>
  <c r="D1563" i="1"/>
  <c r="C1563" i="1"/>
  <c r="H1562" i="1"/>
  <c r="D1562" i="1"/>
  <c r="J1562" i="1" s="1"/>
  <c r="C1562" i="1"/>
  <c r="G1562" i="1" s="1"/>
  <c r="D1561" i="1"/>
  <c r="C1561" i="1"/>
  <c r="H1560" i="1"/>
  <c r="D1560" i="1"/>
  <c r="J1560" i="1" s="1"/>
  <c r="C1560" i="1"/>
  <c r="G1560" i="1" s="1"/>
  <c r="I1560" i="1" s="1"/>
  <c r="D1559" i="1"/>
  <c r="C1559" i="1"/>
  <c r="H1558" i="1"/>
  <c r="D1558" i="1"/>
  <c r="J1558" i="1" s="1"/>
  <c r="C1558" i="1"/>
  <c r="G1558" i="1" s="1"/>
  <c r="D1557" i="1"/>
  <c r="C1557" i="1"/>
  <c r="D1556" i="1"/>
  <c r="C1556" i="1"/>
  <c r="D1555" i="1"/>
  <c r="C1555" i="1"/>
  <c r="H1554" i="1"/>
  <c r="D1554" i="1"/>
  <c r="J1554" i="1" s="1"/>
  <c r="C1554" i="1"/>
  <c r="G1554" i="1" s="1"/>
  <c r="I1554" i="1" s="1"/>
  <c r="D1553" i="1"/>
  <c r="C1553" i="1"/>
  <c r="H1552" i="1"/>
  <c r="D1552" i="1"/>
  <c r="J1552" i="1" s="1"/>
  <c r="C1552" i="1"/>
  <c r="G1552" i="1" s="1"/>
  <c r="D1551" i="1"/>
  <c r="C1551" i="1"/>
  <c r="H1550" i="1"/>
  <c r="D1550" i="1"/>
  <c r="J1550" i="1" s="1"/>
  <c r="C1550" i="1"/>
  <c r="G1550" i="1" s="1"/>
  <c r="I1550" i="1" s="1"/>
  <c r="D1549" i="1"/>
  <c r="C1549" i="1"/>
  <c r="H1548" i="1"/>
  <c r="D1548" i="1"/>
  <c r="J1548" i="1" s="1"/>
  <c r="C1548" i="1"/>
  <c r="G1548" i="1" s="1"/>
  <c r="J1547" i="1"/>
  <c r="D1547" i="1"/>
  <c r="C1547" i="1"/>
  <c r="G1546" i="1"/>
  <c r="D1546" i="1"/>
  <c r="C1546" i="1"/>
  <c r="J1546" i="1" s="1"/>
  <c r="D1545" i="1"/>
  <c r="C1545" i="1"/>
  <c r="D1544" i="1"/>
  <c r="C1544" i="1"/>
  <c r="D1543" i="1"/>
  <c r="C1543" i="1"/>
  <c r="D1542" i="1"/>
  <c r="C1542" i="1"/>
  <c r="D1541" i="1"/>
  <c r="C1541" i="1"/>
  <c r="D1540" i="1"/>
  <c r="C1540" i="1"/>
  <c r="H1540" i="1" s="1"/>
  <c r="G1539" i="1"/>
  <c r="D1539" i="1"/>
  <c r="C1539" i="1"/>
  <c r="H1539" i="1" s="1"/>
  <c r="G1538" i="1"/>
  <c r="D1538" i="1"/>
  <c r="C1538" i="1"/>
  <c r="H1538" i="1" s="1"/>
  <c r="G1536" i="1"/>
  <c r="D1536" i="1"/>
  <c r="C1536" i="1"/>
  <c r="H1536" i="1" s="1"/>
  <c r="G1535" i="1"/>
  <c r="D1535" i="1"/>
  <c r="C1535" i="1"/>
  <c r="H1535" i="1" s="1"/>
  <c r="D1534" i="1"/>
  <c r="C1534" i="1"/>
  <c r="D1533" i="1"/>
  <c r="C1533" i="1"/>
  <c r="H1533" i="1" s="1"/>
  <c r="G1532" i="1"/>
  <c r="D1532" i="1"/>
  <c r="C1532" i="1"/>
  <c r="H1532" i="1" s="1"/>
  <c r="G1531" i="1"/>
  <c r="D1531" i="1"/>
  <c r="C1531" i="1"/>
  <c r="H1531" i="1" s="1"/>
  <c r="D1530" i="1"/>
  <c r="C1530" i="1"/>
  <c r="D1529" i="1"/>
  <c r="C1529" i="1"/>
  <c r="H1529" i="1" s="1"/>
  <c r="G1528" i="1"/>
  <c r="D1528" i="1"/>
  <c r="C1528" i="1"/>
  <c r="H1528" i="1" s="1"/>
  <c r="G1527" i="1"/>
  <c r="D1527" i="1"/>
  <c r="C1527" i="1"/>
  <c r="H1527" i="1" s="1"/>
  <c r="D1526" i="1"/>
  <c r="C1526" i="1"/>
  <c r="D1525" i="1"/>
  <c r="G1524" i="1"/>
  <c r="D1524" i="1"/>
  <c r="C1524" i="1"/>
  <c r="H1524" i="1" s="1"/>
  <c r="G1523" i="1"/>
  <c r="D1523" i="1"/>
  <c r="C1523" i="1"/>
  <c r="H1523" i="1" s="1"/>
  <c r="D1522" i="1"/>
  <c r="C1522" i="1"/>
  <c r="D1521" i="1"/>
  <c r="C1521" i="1"/>
  <c r="H1521" i="1" s="1"/>
  <c r="G1520" i="1"/>
  <c r="D1520" i="1"/>
  <c r="C1520" i="1"/>
  <c r="H1520" i="1" s="1"/>
  <c r="G1519" i="1"/>
  <c r="D1519" i="1"/>
  <c r="C1519" i="1"/>
  <c r="H1519" i="1" s="1"/>
  <c r="D1518" i="1"/>
  <c r="C1518" i="1"/>
  <c r="D1517" i="1"/>
  <c r="C1517" i="1"/>
  <c r="H1517" i="1" s="1"/>
  <c r="G1516" i="1"/>
  <c r="D1516" i="1"/>
  <c r="C1516" i="1"/>
  <c r="H1516" i="1" s="1"/>
  <c r="G1515" i="1"/>
  <c r="D1515" i="1"/>
  <c r="C1515" i="1"/>
  <c r="H1515" i="1" s="1"/>
  <c r="D1514" i="1"/>
  <c r="C1514" i="1"/>
  <c r="D1513" i="1"/>
  <c r="C1513" i="1"/>
  <c r="H1513" i="1" s="1"/>
  <c r="G1512" i="1"/>
  <c r="D1512" i="1"/>
  <c r="C1512" i="1"/>
  <c r="H1512" i="1" s="1"/>
  <c r="G1511" i="1"/>
  <c r="D1511" i="1"/>
  <c r="C1511" i="1"/>
  <c r="H1511" i="1" s="1"/>
  <c r="G1509" i="1"/>
  <c r="D1509" i="1"/>
  <c r="C1509" i="1"/>
  <c r="H1509" i="1" s="1"/>
  <c r="G1508" i="1"/>
  <c r="D1508" i="1"/>
  <c r="C1508" i="1"/>
  <c r="H1508" i="1" s="1"/>
  <c r="D1507" i="1"/>
  <c r="C1507" i="1"/>
  <c r="D1506" i="1"/>
  <c r="C1506" i="1"/>
  <c r="G1505" i="1"/>
  <c r="D1505" i="1"/>
  <c r="C1505" i="1"/>
  <c r="H1505" i="1" s="1"/>
  <c r="D1504" i="1"/>
  <c r="G1504" i="1" s="1"/>
  <c r="C1504" i="1"/>
  <c r="D1503" i="1"/>
  <c r="C1503" i="1"/>
  <c r="D1502" i="1"/>
  <c r="C1502" i="1"/>
  <c r="G1501" i="1"/>
  <c r="D1501" i="1"/>
  <c r="C1501" i="1"/>
  <c r="H1501" i="1" s="1"/>
  <c r="D1500" i="1"/>
  <c r="G1500" i="1" s="1"/>
  <c r="C1500" i="1"/>
  <c r="D1499" i="1"/>
  <c r="C1499" i="1"/>
  <c r="D1498" i="1"/>
  <c r="C1498" i="1"/>
  <c r="G1497" i="1"/>
  <c r="D1497" i="1"/>
  <c r="C1497" i="1"/>
  <c r="H1497" i="1" s="1"/>
  <c r="D1496" i="1"/>
  <c r="G1496" i="1" s="1"/>
  <c r="C1496" i="1"/>
  <c r="D1495" i="1"/>
  <c r="C1495" i="1"/>
  <c r="D1494" i="1"/>
  <c r="C1494" i="1"/>
  <c r="G1493" i="1"/>
  <c r="D1493" i="1"/>
  <c r="C1493" i="1"/>
  <c r="H1493" i="1" s="1"/>
  <c r="D1492" i="1"/>
  <c r="G1492" i="1" s="1"/>
  <c r="C1492" i="1"/>
  <c r="D1491" i="1"/>
  <c r="C1491" i="1"/>
  <c r="D1490" i="1"/>
  <c r="C1490" i="1"/>
  <c r="G1489" i="1"/>
  <c r="D1489" i="1"/>
  <c r="C1489" i="1"/>
  <c r="H1489" i="1" s="1"/>
  <c r="D1488" i="1"/>
  <c r="G1488" i="1" s="1"/>
  <c r="C1488" i="1"/>
  <c r="D1487" i="1"/>
  <c r="C1487" i="1"/>
  <c r="D1486" i="1"/>
  <c r="C1486" i="1"/>
  <c r="D1485" i="1"/>
  <c r="D1484" i="1"/>
  <c r="G1484" i="1" s="1"/>
  <c r="C1484" i="1"/>
  <c r="D1483" i="1"/>
  <c r="C1483" i="1"/>
  <c r="D1482" i="1"/>
  <c r="C1482" i="1"/>
  <c r="G1481" i="1"/>
  <c r="D1481" i="1"/>
  <c r="C1481" i="1"/>
  <c r="H1481" i="1" s="1"/>
  <c r="D1480" i="1"/>
  <c r="G1480" i="1" s="1"/>
  <c r="C1480" i="1"/>
  <c r="D1479" i="1"/>
  <c r="C1479" i="1"/>
  <c r="D1478" i="1"/>
  <c r="C1478" i="1"/>
  <c r="G1477" i="1"/>
  <c r="D1477" i="1"/>
  <c r="C1477" i="1"/>
  <c r="H1477" i="1" s="1"/>
  <c r="D1476" i="1"/>
  <c r="G1476" i="1" s="1"/>
  <c r="C1476" i="1"/>
  <c r="D1475" i="1"/>
  <c r="C1475" i="1"/>
  <c r="D1474" i="1"/>
  <c r="C1474" i="1"/>
  <c r="G1473" i="1"/>
  <c r="D1473" i="1"/>
  <c r="C1473" i="1"/>
  <c r="H1473" i="1" s="1"/>
  <c r="D1472" i="1"/>
  <c r="G1472" i="1" s="1"/>
  <c r="C1472" i="1"/>
  <c r="D1471" i="1"/>
  <c r="C1471" i="1"/>
  <c r="D1470" i="1"/>
  <c r="C1470" i="1"/>
  <c r="G1469" i="1"/>
  <c r="D1469" i="1"/>
  <c r="C1469" i="1"/>
  <c r="H1469" i="1" s="1"/>
  <c r="D1468" i="1"/>
  <c r="G1468" i="1" s="1"/>
  <c r="C1468" i="1"/>
  <c r="D1467" i="1"/>
  <c r="C1467" i="1"/>
  <c r="D1466" i="1"/>
  <c r="C1466" i="1"/>
  <c r="G1465" i="1"/>
  <c r="D1465" i="1"/>
  <c r="C1465" i="1"/>
  <c r="H1465" i="1" s="1"/>
  <c r="D1464" i="1"/>
  <c r="G1464" i="1" s="1"/>
  <c r="C1464" i="1"/>
  <c r="D1463" i="1"/>
  <c r="C1463" i="1"/>
  <c r="D1462" i="1"/>
  <c r="C1462" i="1"/>
  <c r="G1461" i="1"/>
  <c r="D1461" i="1"/>
  <c r="C1461" i="1"/>
  <c r="H1461" i="1" s="1"/>
  <c r="D1460" i="1"/>
  <c r="G1460" i="1" s="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H1347" i="1" s="1"/>
  <c r="D1346" i="1"/>
  <c r="C1346" i="1"/>
  <c r="G1345" i="1"/>
  <c r="D1345" i="1"/>
  <c r="C1345" i="1"/>
  <c r="H1345" i="1" s="1"/>
  <c r="G1344" i="1"/>
  <c r="D1344" i="1"/>
  <c r="C1344" i="1"/>
  <c r="H1344" i="1" s="1"/>
  <c r="D1343" i="1"/>
  <c r="C1343" i="1"/>
  <c r="H1343" i="1" s="1"/>
  <c r="D1342" i="1"/>
  <c r="C1342" i="1"/>
  <c r="G1341" i="1"/>
  <c r="D1341" i="1"/>
  <c r="C1341" i="1"/>
  <c r="H1341" i="1" s="1"/>
  <c r="G1340" i="1"/>
  <c r="D1340" i="1"/>
  <c r="C1340" i="1"/>
  <c r="H1340" i="1" s="1"/>
  <c r="D1339" i="1"/>
  <c r="C1339" i="1"/>
  <c r="H1339" i="1" s="1"/>
  <c r="D1338" i="1"/>
  <c r="C1338" i="1"/>
  <c r="G1337" i="1"/>
  <c r="D1337" i="1"/>
  <c r="C1337" i="1"/>
  <c r="H1337" i="1" s="1"/>
  <c r="G1336" i="1"/>
  <c r="D1336" i="1"/>
  <c r="C1336" i="1"/>
  <c r="H1336" i="1" s="1"/>
  <c r="D1335" i="1"/>
  <c r="C1335" i="1"/>
  <c r="H1335" i="1" s="1"/>
  <c r="D1334" i="1"/>
  <c r="C1334" i="1"/>
  <c r="G1333" i="1"/>
  <c r="D1333" i="1"/>
  <c r="C1333" i="1"/>
  <c r="H1333" i="1" s="1"/>
  <c r="G1332" i="1"/>
  <c r="D1332" i="1"/>
  <c r="C1332" i="1"/>
  <c r="H1332" i="1" s="1"/>
  <c r="D1331" i="1"/>
  <c r="C1331" i="1"/>
  <c r="H1331" i="1" s="1"/>
  <c r="D1330" i="1"/>
  <c r="C1330" i="1"/>
  <c r="D1329" i="1"/>
  <c r="G1329" i="1" s="1"/>
  <c r="C1329" i="1"/>
  <c r="G1328" i="1"/>
  <c r="D1328" i="1"/>
  <c r="C1328" i="1"/>
  <c r="H1328" i="1" s="1"/>
  <c r="D1327" i="1"/>
  <c r="C1327" i="1"/>
  <c r="G1327" i="1" s="1"/>
  <c r="D1326" i="1"/>
  <c r="C1326" i="1"/>
  <c r="D1325" i="1"/>
  <c r="G1325" i="1" s="1"/>
  <c r="C1325" i="1"/>
  <c r="G1324" i="1"/>
  <c r="D1324" i="1"/>
  <c r="C1324" i="1"/>
  <c r="H1324" i="1" s="1"/>
  <c r="D1323" i="1"/>
  <c r="C1323" i="1"/>
  <c r="D1322" i="1"/>
  <c r="C1322" i="1"/>
  <c r="D1321" i="1"/>
  <c r="G1321" i="1" s="1"/>
  <c r="C1321" i="1"/>
  <c r="G1320" i="1"/>
  <c r="D1320" i="1"/>
  <c r="C1320" i="1"/>
  <c r="H1320" i="1" s="1"/>
  <c r="D1319" i="1"/>
  <c r="C1319" i="1"/>
  <c r="D1318" i="1"/>
  <c r="C1318" i="1"/>
  <c r="D1317" i="1"/>
  <c r="G1317" i="1" s="1"/>
  <c r="C1317" i="1"/>
  <c r="G1316" i="1"/>
  <c r="D1316" i="1"/>
  <c r="C1316" i="1"/>
  <c r="H1316" i="1" s="1"/>
  <c r="D1315" i="1"/>
  <c r="C1315" i="1"/>
  <c r="G1315" i="1" s="1"/>
  <c r="D1314" i="1"/>
  <c r="C1314" i="1"/>
  <c r="D1313" i="1"/>
  <c r="G1313" i="1" s="1"/>
  <c r="C1313" i="1"/>
  <c r="G1312" i="1"/>
  <c r="D1312" i="1"/>
  <c r="C1312" i="1"/>
  <c r="H1312" i="1" s="1"/>
  <c r="D1311" i="1"/>
  <c r="C1311" i="1"/>
  <c r="G1311" i="1" s="1"/>
  <c r="D1310" i="1"/>
  <c r="C1310" i="1"/>
  <c r="D1309" i="1"/>
  <c r="G1309" i="1" s="1"/>
  <c r="C1309" i="1"/>
  <c r="G1308" i="1"/>
  <c r="D1308" i="1"/>
  <c r="C1308" i="1"/>
  <c r="H1308" i="1" s="1"/>
  <c r="D1307" i="1"/>
  <c r="C1307" i="1"/>
  <c r="D1306" i="1"/>
  <c r="C1306" i="1"/>
  <c r="D1305" i="1"/>
  <c r="G1305" i="1" s="1"/>
  <c r="C1305" i="1"/>
  <c r="G1304" i="1"/>
  <c r="D1304" i="1"/>
  <c r="C1304" i="1"/>
  <c r="H1304" i="1" s="1"/>
  <c r="D1303" i="1"/>
  <c r="C1303" i="1"/>
  <c r="D1302" i="1"/>
  <c r="C1302" i="1"/>
  <c r="D1301" i="1"/>
  <c r="G1301" i="1" s="1"/>
  <c r="C1301" i="1"/>
  <c r="G1300" i="1"/>
  <c r="D1300" i="1"/>
  <c r="C1300" i="1"/>
  <c r="H1300" i="1" s="1"/>
  <c r="D1299" i="1"/>
  <c r="C1299" i="1"/>
  <c r="G1299" i="1" s="1"/>
  <c r="D1298" i="1"/>
  <c r="C1298" i="1"/>
  <c r="D1297" i="1"/>
  <c r="G1297" i="1" s="1"/>
  <c r="C1297" i="1"/>
  <c r="G1296" i="1"/>
  <c r="D1296" i="1"/>
  <c r="C1296" i="1"/>
  <c r="H1296" i="1" s="1"/>
  <c r="D1295" i="1"/>
  <c r="C1295" i="1"/>
  <c r="G1295" i="1" s="1"/>
  <c r="D1294" i="1"/>
  <c r="C1294" i="1"/>
  <c r="D1293" i="1"/>
  <c r="G1293" i="1" s="1"/>
  <c r="C1293" i="1"/>
  <c r="G1292" i="1"/>
  <c r="D1292" i="1"/>
  <c r="C1292" i="1"/>
  <c r="H1292" i="1" s="1"/>
  <c r="D1291" i="1"/>
  <c r="C1291" i="1"/>
  <c r="D1290" i="1"/>
  <c r="C1290" i="1"/>
  <c r="D1289" i="1"/>
  <c r="G1289" i="1" s="1"/>
  <c r="C1289" i="1"/>
  <c r="G1288" i="1"/>
  <c r="D1288" i="1"/>
  <c r="C1288" i="1"/>
  <c r="H1288" i="1" s="1"/>
  <c r="D1287" i="1"/>
  <c r="C1287" i="1"/>
  <c r="D1286" i="1"/>
  <c r="C1286" i="1"/>
  <c r="D1285" i="1"/>
  <c r="G1285" i="1" s="1"/>
  <c r="C1285" i="1"/>
  <c r="G1284" i="1"/>
  <c r="D1284" i="1"/>
  <c r="C1284" i="1"/>
  <c r="H1284" i="1" s="1"/>
  <c r="D1283" i="1"/>
  <c r="C1283" i="1"/>
  <c r="G1283" i="1" s="1"/>
  <c r="D1282" i="1"/>
  <c r="C1282" i="1"/>
  <c r="D1281" i="1"/>
  <c r="G1281" i="1" s="1"/>
  <c r="C1281" i="1"/>
  <c r="G1280" i="1"/>
  <c r="D1280" i="1"/>
  <c r="C1280" i="1"/>
  <c r="H1280" i="1" s="1"/>
  <c r="D1279" i="1"/>
  <c r="C1279" i="1"/>
  <c r="G1279" i="1" s="1"/>
  <c r="D1278" i="1"/>
  <c r="D1277" i="1"/>
  <c r="G1277" i="1" s="1"/>
  <c r="C1277" i="1"/>
  <c r="G1276" i="1"/>
  <c r="D1276" i="1"/>
  <c r="C1276" i="1"/>
  <c r="H1276" i="1" s="1"/>
  <c r="D1275" i="1"/>
  <c r="C1275" i="1"/>
  <c r="D1274" i="1"/>
  <c r="C1274" i="1"/>
  <c r="D1273" i="1"/>
  <c r="G1273" i="1" s="1"/>
  <c r="C1273" i="1"/>
  <c r="G1272" i="1"/>
  <c r="D1272" i="1"/>
  <c r="C1272" i="1"/>
  <c r="H1272" i="1" s="1"/>
  <c r="D1271" i="1"/>
  <c r="C1271" i="1"/>
  <c r="D1270" i="1"/>
  <c r="C1270" i="1"/>
  <c r="D1269" i="1"/>
  <c r="G1269" i="1" s="1"/>
  <c r="C1269" i="1"/>
  <c r="G1268" i="1"/>
  <c r="D1268" i="1"/>
  <c r="C1268" i="1"/>
  <c r="H1268" i="1" s="1"/>
  <c r="D1267" i="1"/>
  <c r="C1267" i="1"/>
  <c r="G1267" i="1" s="1"/>
  <c r="D1266" i="1"/>
  <c r="C1266" i="1"/>
  <c r="D1265" i="1"/>
  <c r="G1265" i="1" s="1"/>
  <c r="C1265" i="1"/>
  <c r="G1264" i="1"/>
  <c r="D1264" i="1"/>
  <c r="C1264" i="1"/>
  <c r="H1264" i="1" s="1"/>
  <c r="D1263" i="1"/>
  <c r="C1263" i="1"/>
  <c r="G1263" i="1" s="1"/>
  <c r="D1262" i="1"/>
  <c r="C1262" i="1"/>
  <c r="D1261" i="1"/>
  <c r="G1261" i="1" s="1"/>
  <c r="C1261" i="1"/>
  <c r="G1260" i="1"/>
  <c r="D1260" i="1"/>
  <c r="C1260" i="1"/>
  <c r="H1260" i="1" s="1"/>
  <c r="D1259" i="1"/>
  <c r="C1259" i="1"/>
  <c r="D1258" i="1"/>
  <c r="C1258" i="1"/>
  <c r="D1257" i="1"/>
  <c r="G1257" i="1" s="1"/>
  <c r="C1257" i="1"/>
  <c r="G1256" i="1"/>
  <c r="D1256" i="1"/>
  <c r="C1256" i="1"/>
  <c r="H1256" i="1" s="1"/>
  <c r="D1254" i="1"/>
  <c r="C1254" i="1"/>
  <c r="D1253" i="1"/>
  <c r="G1253" i="1" s="1"/>
  <c r="C1253" i="1"/>
  <c r="G1252" i="1"/>
  <c r="D1252" i="1"/>
  <c r="C1252" i="1"/>
  <c r="H1252" i="1" s="1"/>
  <c r="D1251" i="1"/>
  <c r="C1251" i="1"/>
  <c r="D1250" i="1"/>
  <c r="C1250" i="1"/>
  <c r="D1249" i="1"/>
  <c r="G1249" i="1" s="1"/>
  <c r="C1249" i="1"/>
  <c r="G1248" i="1"/>
  <c r="D1248" i="1"/>
  <c r="C1248" i="1"/>
  <c r="H1248" i="1" s="1"/>
  <c r="D1247" i="1"/>
  <c r="C1247" i="1"/>
  <c r="G1247" i="1" s="1"/>
  <c r="D1246" i="1"/>
  <c r="C1246" i="1"/>
  <c r="D1245" i="1"/>
  <c r="G1245" i="1" s="1"/>
  <c r="C1245" i="1"/>
  <c r="G1244" i="1"/>
  <c r="D1244" i="1"/>
  <c r="C1244" i="1"/>
  <c r="H1244" i="1" s="1"/>
  <c r="D1243" i="1"/>
  <c r="C1243" i="1"/>
  <c r="G1243" i="1" s="1"/>
  <c r="D1242" i="1"/>
  <c r="C1242" i="1"/>
  <c r="D1241" i="1"/>
  <c r="G1241" i="1" s="1"/>
  <c r="C1241" i="1"/>
  <c r="G1240" i="1"/>
  <c r="D1240" i="1"/>
  <c r="C1240" i="1"/>
  <c r="H1240" i="1" s="1"/>
  <c r="D1239" i="1"/>
  <c r="C1239" i="1"/>
  <c r="D1238" i="1"/>
  <c r="C1238" i="1"/>
  <c r="D1237" i="1"/>
  <c r="G1237" i="1" s="1"/>
  <c r="C1237" i="1"/>
  <c r="G1236" i="1"/>
  <c r="D1236" i="1"/>
  <c r="C1236" i="1"/>
  <c r="H1236" i="1" s="1"/>
  <c r="D1235" i="1"/>
  <c r="C1235" i="1"/>
  <c r="D1234" i="1"/>
  <c r="C1234" i="1"/>
  <c r="D1233" i="1"/>
  <c r="G1233" i="1" s="1"/>
  <c r="C1233" i="1"/>
  <c r="G1232" i="1"/>
  <c r="D1232" i="1"/>
  <c r="C1232" i="1"/>
  <c r="H1232" i="1" s="1"/>
  <c r="D1231" i="1"/>
  <c r="C1231" i="1"/>
  <c r="G1231" i="1" s="1"/>
  <c r="D1230" i="1"/>
  <c r="C1230" i="1"/>
  <c r="D1229" i="1"/>
  <c r="G1229" i="1" s="1"/>
  <c r="C1229" i="1"/>
  <c r="G1228" i="1"/>
  <c r="D1228" i="1"/>
  <c r="C1228" i="1"/>
  <c r="H1228" i="1" s="1"/>
  <c r="D1227" i="1"/>
  <c r="C1227" i="1"/>
  <c r="G1227" i="1" s="1"/>
  <c r="D1226" i="1"/>
  <c r="C1226" i="1"/>
  <c r="D1225" i="1"/>
  <c r="G1225" i="1" s="1"/>
  <c r="C1225" i="1"/>
  <c r="G1224" i="1"/>
  <c r="D1224" i="1"/>
  <c r="C1224" i="1"/>
  <c r="H1224" i="1" s="1"/>
  <c r="D1223" i="1"/>
  <c r="C1223" i="1"/>
  <c r="D1222" i="1"/>
  <c r="C1222" i="1"/>
  <c r="D1221" i="1"/>
  <c r="G1221" i="1" s="1"/>
  <c r="C1221" i="1"/>
  <c r="G1220" i="1"/>
  <c r="D1220" i="1"/>
  <c r="C1220" i="1"/>
  <c r="H1220" i="1" s="1"/>
  <c r="D1219" i="1"/>
  <c r="C1219" i="1"/>
  <c r="D1218" i="1"/>
  <c r="C1218" i="1"/>
  <c r="D1217" i="1"/>
  <c r="G1217" i="1" s="1"/>
  <c r="C1217" i="1"/>
  <c r="G1216" i="1"/>
  <c r="D1216" i="1"/>
  <c r="C1216" i="1"/>
  <c r="H1216" i="1" s="1"/>
  <c r="D1215" i="1"/>
  <c r="C1215" i="1"/>
  <c r="G1215" i="1" s="1"/>
  <c r="D1214" i="1"/>
  <c r="C1214" i="1"/>
  <c r="D1213" i="1"/>
  <c r="G1213" i="1" s="1"/>
  <c r="C1213" i="1"/>
  <c r="G1212" i="1"/>
  <c r="D1212" i="1"/>
  <c r="C1212" i="1"/>
  <c r="H1212" i="1" s="1"/>
  <c r="D1211" i="1"/>
  <c r="C1211" i="1"/>
  <c r="G1211" i="1" s="1"/>
  <c r="D1210" i="1"/>
  <c r="C1210" i="1"/>
  <c r="D1209" i="1"/>
  <c r="G1209" i="1" s="1"/>
  <c r="C1209" i="1"/>
  <c r="G1208" i="1"/>
  <c r="D1208" i="1"/>
  <c r="C1208" i="1"/>
  <c r="H1208" i="1" s="1"/>
  <c r="D1207" i="1"/>
  <c r="D1206" i="1"/>
  <c r="C1206" i="1"/>
  <c r="D1205" i="1"/>
  <c r="G1205" i="1" s="1"/>
  <c r="C1205" i="1"/>
  <c r="G1204" i="1"/>
  <c r="D1204" i="1"/>
  <c r="C1204" i="1"/>
  <c r="H1204" i="1" s="1"/>
  <c r="D1203" i="1"/>
  <c r="C1203" i="1"/>
  <c r="D1202" i="1"/>
  <c r="C1202" i="1"/>
  <c r="D1201" i="1"/>
  <c r="G1201" i="1" s="1"/>
  <c r="C1201" i="1"/>
  <c r="G1200" i="1"/>
  <c r="D1200" i="1"/>
  <c r="C1200" i="1"/>
  <c r="H1200" i="1" s="1"/>
  <c r="D1199" i="1"/>
  <c r="C1199" i="1"/>
  <c r="D1198" i="1"/>
  <c r="C1198" i="1"/>
  <c r="D1197" i="1"/>
  <c r="G1197" i="1" s="1"/>
  <c r="C1197" i="1"/>
  <c r="G1196" i="1"/>
  <c r="D1196" i="1"/>
  <c r="C1196" i="1"/>
  <c r="H1196" i="1" s="1"/>
  <c r="D1195" i="1"/>
  <c r="C1195" i="1"/>
  <c r="G1195" i="1" s="1"/>
  <c r="D1194" i="1"/>
  <c r="C1194" i="1"/>
  <c r="D1193" i="1"/>
  <c r="G1193" i="1" s="1"/>
  <c r="C1193" i="1"/>
  <c r="G1192" i="1"/>
  <c r="D1192" i="1"/>
  <c r="C1192" i="1"/>
  <c r="H1192" i="1" s="1"/>
  <c r="D1191" i="1"/>
  <c r="C1191" i="1"/>
  <c r="G1191" i="1" s="1"/>
  <c r="D1190" i="1"/>
  <c r="C1190" i="1"/>
  <c r="D1189" i="1"/>
  <c r="G1189" i="1" s="1"/>
  <c r="C1189" i="1"/>
  <c r="G1188" i="1"/>
  <c r="D1188" i="1"/>
  <c r="C1188" i="1"/>
  <c r="H1188" i="1" s="1"/>
  <c r="D1187" i="1"/>
  <c r="C1187" i="1"/>
  <c r="D1186" i="1"/>
  <c r="C1186" i="1"/>
  <c r="D1185" i="1"/>
  <c r="G1185" i="1" s="1"/>
  <c r="C1185" i="1"/>
  <c r="G1184" i="1"/>
  <c r="D1184" i="1"/>
  <c r="C1184" i="1"/>
  <c r="H1184" i="1" s="1"/>
  <c r="D1183" i="1"/>
  <c r="C1183" i="1"/>
  <c r="D1182" i="1"/>
  <c r="C1182" i="1"/>
  <c r="D1179" i="1"/>
  <c r="C1179" i="1"/>
  <c r="G1179" i="1" s="1"/>
  <c r="D1178" i="1"/>
  <c r="C1178" i="1"/>
  <c r="D1177" i="1"/>
  <c r="G1177" i="1" s="1"/>
  <c r="C1177" i="1"/>
  <c r="G1176" i="1"/>
  <c r="D1176" i="1"/>
  <c r="C1176" i="1"/>
  <c r="H1176" i="1" s="1"/>
  <c r="D1175" i="1"/>
  <c r="C1175" i="1"/>
  <c r="G1175" i="1" s="1"/>
  <c r="D1174" i="1"/>
  <c r="C1174" i="1"/>
  <c r="D1173" i="1"/>
  <c r="G1173" i="1" s="1"/>
  <c r="C1173" i="1"/>
  <c r="G1172" i="1"/>
  <c r="D1172" i="1"/>
  <c r="C1172" i="1"/>
  <c r="H1172" i="1" s="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G1064" i="1"/>
  <c r="D1064" i="1"/>
  <c r="C1064" i="1"/>
  <c r="H1064" i="1" s="1"/>
  <c r="G1063" i="1"/>
  <c r="D1063" i="1"/>
  <c r="C1063" i="1"/>
  <c r="H1063" i="1" s="1"/>
  <c r="D1062" i="1"/>
  <c r="C1062" i="1"/>
  <c r="D1061" i="1"/>
  <c r="C1061" i="1"/>
  <c r="H1061" i="1" s="1"/>
  <c r="G1060" i="1"/>
  <c r="D1060" i="1"/>
  <c r="C1060" i="1"/>
  <c r="H1060" i="1" s="1"/>
  <c r="G1059" i="1"/>
  <c r="D1059" i="1"/>
  <c r="C1059" i="1"/>
  <c r="H1059" i="1" s="1"/>
  <c r="D1058" i="1"/>
  <c r="C1058" i="1"/>
  <c r="D1057" i="1"/>
  <c r="C1057" i="1"/>
  <c r="H1057" i="1" s="1"/>
  <c r="G1056" i="1"/>
  <c r="D1056" i="1"/>
  <c r="C1056" i="1"/>
  <c r="H1056" i="1" s="1"/>
  <c r="G1055" i="1"/>
  <c r="D1055" i="1"/>
  <c r="C1055" i="1"/>
  <c r="H1055" i="1" s="1"/>
  <c r="D1054" i="1"/>
  <c r="C1054" i="1"/>
  <c r="D1053" i="1"/>
  <c r="C1053" i="1"/>
  <c r="H1053" i="1" s="1"/>
  <c r="G1052" i="1"/>
  <c r="D1052" i="1"/>
  <c r="C1052" i="1"/>
  <c r="H1052" i="1" s="1"/>
  <c r="G1051" i="1"/>
  <c r="D1051" i="1"/>
  <c r="C1051" i="1"/>
  <c r="H1051" i="1" s="1"/>
  <c r="D1050" i="1"/>
  <c r="C1050" i="1"/>
  <c r="D1049" i="1"/>
  <c r="C1049" i="1"/>
  <c r="H1049" i="1" s="1"/>
  <c r="G1048" i="1"/>
  <c r="D1048" i="1"/>
  <c r="C1048" i="1"/>
  <c r="H1048" i="1" s="1"/>
  <c r="G1047" i="1"/>
  <c r="D1047" i="1"/>
  <c r="C1047" i="1"/>
  <c r="H1047" i="1" s="1"/>
  <c r="D1046" i="1"/>
  <c r="C1046" i="1"/>
  <c r="D1045" i="1"/>
  <c r="C1045" i="1"/>
  <c r="H1045" i="1" s="1"/>
  <c r="G1044" i="1"/>
  <c r="D1044" i="1"/>
  <c r="C1044" i="1"/>
  <c r="H1044" i="1" s="1"/>
  <c r="G1043" i="1"/>
  <c r="D1043" i="1"/>
  <c r="C1043" i="1"/>
  <c r="H1043" i="1" s="1"/>
  <c r="D1042" i="1"/>
  <c r="C1042" i="1"/>
  <c r="D1041" i="1"/>
  <c r="C1041" i="1"/>
  <c r="H1041" i="1" s="1"/>
  <c r="G1040" i="1"/>
  <c r="D1040" i="1"/>
  <c r="C1040" i="1"/>
  <c r="H1040" i="1" s="1"/>
  <c r="G1039" i="1"/>
  <c r="D1039" i="1"/>
  <c r="C1039" i="1"/>
  <c r="H1039" i="1" s="1"/>
  <c r="D1038" i="1"/>
  <c r="C1038" i="1"/>
  <c r="D1037" i="1"/>
  <c r="C1037" i="1"/>
  <c r="H1037" i="1" s="1"/>
  <c r="G1036" i="1"/>
  <c r="D1036" i="1"/>
  <c r="C1036" i="1"/>
  <c r="H1036" i="1" s="1"/>
  <c r="G1035" i="1"/>
  <c r="D1035" i="1"/>
  <c r="C1035" i="1"/>
  <c r="H1035" i="1" s="1"/>
  <c r="D1034" i="1"/>
  <c r="C1034" i="1"/>
  <c r="D1033" i="1"/>
  <c r="C1033" i="1"/>
  <c r="H1033" i="1" s="1"/>
  <c r="G1032" i="1"/>
  <c r="D1032" i="1"/>
  <c r="C1032" i="1"/>
  <c r="H1032" i="1" s="1"/>
  <c r="G1031" i="1"/>
  <c r="D1031" i="1"/>
  <c r="C1031" i="1"/>
  <c r="H1031" i="1" s="1"/>
  <c r="D1030" i="1"/>
  <c r="C1030" i="1"/>
  <c r="D1029" i="1"/>
  <c r="C1029" i="1"/>
  <c r="H1029" i="1" s="1"/>
  <c r="G1028" i="1"/>
  <c r="D1028" i="1"/>
  <c r="C1028" i="1"/>
  <c r="H1028" i="1" s="1"/>
  <c r="G1027" i="1"/>
  <c r="D1027" i="1"/>
  <c r="C1027" i="1"/>
  <c r="H1027" i="1" s="1"/>
  <c r="D1026" i="1"/>
  <c r="C1026" i="1"/>
  <c r="D1025" i="1"/>
  <c r="C1025" i="1"/>
  <c r="H1025" i="1" s="1"/>
  <c r="G1024" i="1"/>
  <c r="D1024" i="1"/>
  <c r="C1024" i="1"/>
  <c r="H1024" i="1" s="1"/>
  <c r="G1023" i="1"/>
  <c r="D1023" i="1"/>
  <c r="C1023" i="1"/>
  <c r="H1023" i="1" s="1"/>
  <c r="D1022" i="1"/>
  <c r="C1022" i="1"/>
  <c r="D1021" i="1"/>
  <c r="C1021" i="1"/>
  <c r="H1021" i="1" s="1"/>
  <c r="G1020" i="1"/>
  <c r="D1020" i="1"/>
  <c r="C1020" i="1"/>
  <c r="H1020" i="1" s="1"/>
  <c r="G1019" i="1"/>
  <c r="D1019" i="1"/>
  <c r="C1019" i="1"/>
  <c r="H1019" i="1" s="1"/>
  <c r="D1018" i="1"/>
  <c r="C1018" i="1"/>
  <c r="D1017" i="1"/>
  <c r="C1017" i="1"/>
  <c r="H1017" i="1" s="1"/>
  <c r="G1016" i="1"/>
  <c r="D1016" i="1"/>
  <c r="C1016" i="1"/>
  <c r="H1016" i="1" s="1"/>
  <c r="G1015" i="1"/>
  <c r="D1015" i="1"/>
  <c r="C1015" i="1"/>
  <c r="H1015" i="1" s="1"/>
  <c r="D1014" i="1"/>
  <c r="C1014" i="1"/>
  <c r="D1013" i="1"/>
  <c r="C1013" i="1"/>
  <c r="H1013" i="1" s="1"/>
  <c r="G1012" i="1"/>
  <c r="D1012" i="1"/>
  <c r="C1012" i="1"/>
  <c r="H1012" i="1" s="1"/>
  <c r="D1010" i="1"/>
  <c r="C1010" i="1"/>
  <c r="H1010" i="1" s="1"/>
  <c r="G1009" i="1"/>
  <c r="D1009" i="1"/>
  <c r="C1009" i="1"/>
  <c r="H1009" i="1" s="1"/>
  <c r="G1008" i="1"/>
  <c r="D1008" i="1"/>
  <c r="C1008" i="1"/>
  <c r="H1008" i="1" s="1"/>
  <c r="D1007" i="1"/>
  <c r="C1007" i="1"/>
  <c r="D1006" i="1"/>
  <c r="C1006" i="1"/>
  <c r="H1006" i="1" s="1"/>
  <c r="G1005" i="1"/>
  <c r="D1005" i="1"/>
  <c r="C1005" i="1"/>
  <c r="H1005" i="1" s="1"/>
  <c r="G1004" i="1"/>
  <c r="D1004" i="1"/>
  <c r="C1004" i="1"/>
  <c r="H1004" i="1" s="1"/>
  <c r="D1003" i="1"/>
  <c r="C1003" i="1"/>
  <c r="D1002" i="1"/>
  <c r="C1002" i="1"/>
  <c r="H1002" i="1" s="1"/>
  <c r="G1001" i="1"/>
  <c r="D1001" i="1"/>
  <c r="C1001" i="1"/>
  <c r="H1001" i="1" s="1"/>
  <c r="G1000" i="1"/>
  <c r="D1000" i="1"/>
  <c r="C1000" i="1"/>
  <c r="H1000" i="1" s="1"/>
  <c r="D999" i="1"/>
  <c r="C999" i="1"/>
  <c r="D998" i="1"/>
  <c r="C998" i="1"/>
  <c r="H998" i="1" s="1"/>
  <c r="G997" i="1"/>
  <c r="D997" i="1"/>
  <c r="C997" i="1"/>
  <c r="H997" i="1" s="1"/>
  <c r="G996" i="1"/>
  <c r="D996" i="1"/>
  <c r="C996" i="1"/>
  <c r="H996" i="1" s="1"/>
  <c r="D995" i="1"/>
  <c r="C995" i="1"/>
  <c r="D994" i="1"/>
  <c r="C994" i="1"/>
  <c r="H994" i="1" s="1"/>
  <c r="G993" i="1"/>
  <c r="D993" i="1"/>
  <c r="C993" i="1"/>
  <c r="H993" i="1" s="1"/>
  <c r="G992" i="1"/>
  <c r="D992" i="1"/>
  <c r="C992" i="1"/>
  <c r="H992" i="1" s="1"/>
  <c r="D991" i="1"/>
  <c r="C991" i="1"/>
  <c r="D990" i="1"/>
  <c r="C990" i="1"/>
  <c r="H990" i="1" s="1"/>
  <c r="G989" i="1"/>
  <c r="D989" i="1"/>
  <c r="C989" i="1"/>
  <c r="H989" i="1" s="1"/>
  <c r="G988" i="1"/>
  <c r="D988" i="1"/>
  <c r="C988" i="1"/>
  <c r="H988" i="1" s="1"/>
  <c r="D987" i="1"/>
  <c r="C987" i="1"/>
  <c r="D986" i="1"/>
  <c r="C986" i="1"/>
  <c r="H986" i="1" s="1"/>
  <c r="G985" i="1"/>
  <c r="D985" i="1"/>
  <c r="C985" i="1"/>
  <c r="H985" i="1" s="1"/>
  <c r="G984" i="1"/>
  <c r="D984" i="1"/>
  <c r="C984" i="1"/>
  <c r="H984"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D946" i="1"/>
  <c r="G946" i="1" s="1"/>
  <c r="C946" i="1"/>
  <c r="D945" i="1"/>
  <c r="G945" i="1" s="1"/>
  <c r="C945" i="1"/>
  <c r="D944" i="1"/>
  <c r="G944" i="1" s="1"/>
  <c r="C944" i="1"/>
  <c r="D943" i="1"/>
  <c r="G943" i="1" s="1"/>
  <c r="C943" i="1"/>
  <c r="D942" i="1"/>
  <c r="G942" i="1" s="1"/>
  <c r="C942" i="1"/>
  <c r="D941" i="1"/>
  <c r="G941" i="1" s="1"/>
  <c r="C941" i="1"/>
  <c r="D940" i="1"/>
  <c r="G940" i="1" s="1"/>
  <c r="C940" i="1"/>
  <c r="D939" i="1"/>
  <c r="G939" i="1" s="1"/>
  <c r="C939" i="1"/>
  <c r="D938" i="1"/>
  <c r="G938" i="1" s="1"/>
  <c r="C938" i="1"/>
  <c r="D937" i="1"/>
  <c r="G937" i="1" s="1"/>
  <c r="C937" i="1"/>
  <c r="D936" i="1"/>
  <c r="G936" i="1" s="1"/>
  <c r="C936" i="1"/>
  <c r="D935" i="1"/>
  <c r="G935" i="1" s="1"/>
  <c r="C935" i="1"/>
  <c r="D934" i="1"/>
  <c r="G934" i="1" s="1"/>
  <c r="C934" i="1"/>
  <c r="D933" i="1"/>
  <c r="G933" i="1" s="1"/>
  <c r="C933" i="1"/>
  <c r="D932" i="1"/>
  <c r="G932" i="1" s="1"/>
  <c r="C932" i="1"/>
  <c r="D931" i="1"/>
  <c r="G931" i="1" s="1"/>
  <c r="C931" i="1"/>
  <c r="D930" i="1"/>
  <c r="G930" i="1" s="1"/>
  <c r="C930" i="1"/>
  <c r="D929" i="1"/>
  <c r="G929" i="1" s="1"/>
  <c r="C929"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G847" i="1" s="1"/>
  <c r="C847" i="1"/>
  <c r="D846" i="1"/>
  <c r="G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D833" i="1"/>
  <c r="G833" i="1" s="1"/>
  <c r="C833" i="1"/>
  <c r="D832" i="1"/>
  <c r="G832" i="1" s="1"/>
  <c r="C832" i="1"/>
  <c r="D831" i="1"/>
  <c r="G831" i="1" s="1"/>
  <c r="C831" i="1"/>
  <c r="D830" i="1"/>
  <c r="G830" i="1" s="1"/>
  <c r="C830" i="1"/>
  <c r="D829" i="1"/>
  <c r="G829" i="1" s="1"/>
  <c r="C829" i="1"/>
  <c r="D828" i="1"/>
  <c r="G828" i="1" s="1"/>
  <c r="C828" i="1"/>
  <c r="D827" i="1"/>
  <c r="G827" i="1" s="1"/>
  <c r="C827" i="1"/>
  <c r="D826" i="1"/>
  <c r="G826" i="1" s="1"/>
  <c r="C826" i="1"/>
  <c r="D825" i="1"/>
  <c r="G825" i="1" s="1"/>
  <c r="C825" i="1"/>
  <c r="D824" i="1"/>
  <c r="G824" i="1" s="1"/>
  <c r="C824" i="1"/>
  <c r="D823" i="1"/>
  <c r="G823" i="1" s="1"/>
  <c r="C823" i="1"/>
  <c r="D822" i="1"/>
  <c r="G822" i="1" s="1"/>
  <c r="C822" i="1"/>
  <c r="D821" i="1"/>
  <c r="G821" i="1" s="1"/>
  <c r="C821" i="1"/>
  <c r="D820" i="1"/>
  <c r="G820" i="1" s="1"/>
  <c r="C820" i="1"/>
  <c r="D819" i="1"/>
  <c r="G819" i="1" s="1"/>
  <c r="C819" i="1"/>
  <c r="D818" i="1"/>
  <c r="G818" i="1" s="1"/>
  <c r="C818" i="1"/>
  <c r="D817" i="1"/>
  <c r="G817" i="1" s="1"/>
  <c r="C817" i="1"/>
  <c r="D816" i="1"/>
  <c r="G816" i="1" s="1"/>
  <c r="C816" i="1"/>
  <c r="D815" i="1"/>
  <c r="G815" i="1" s="1"/>
  <c r="C815" i="1"/>
  <c r="D814" i="1"/>
  <c r="G814" i="1" s="1"/>
  <c r="C814" i="1"/>
  <c r="D813" i="1"/>
  <c r="G813" i="1" s="1"/>
  <c r="C813" i="1"/>
  <c r="D812" i="1"/>
  <c r="G812" i="1" s="1"/>
  <c r="C812" i="1"/>
  <c r="D811" i="1"/>
  <c r="G811" i="1" s="1"/>
  <c r="C811" i="1"/>
  <c r="D810" i="1"/>
  <c r="G810" i="1" s="1"/>
  <c r="C810" i="1"/>
  <c r="D809" i="1"/>
  <c r="G809" i="1" s="1"/>
  <c r="C809" i="1"/>
  <c r="D808" i="1"/>
  <c r="G808" i="1" s="1"/>
  <c r="C808" i="1"/>
  <c r="D807" i="1"/>
  <c r="G807" i="1" s="1"/>
  <c r="C807" i="1"/>
  <c r="D806" i="1"/>
  <c r="G806" i="1" s="1"/>
  <c r="C806" i="1"/>
  <c r="D805" i="1"/>
  <c r="G805" i="1" s="1"/>
  <c r="C805" i="1"/>
  <c r="D804" i="1"/>
  <c r="G804" i="1" s="1"/>
  <c r="C804" i="1"/>
  <c r="D803" i="1"/>
  <c r="G803" i="1" s="1"/>
  <c r="C803" i="1"/>
  <c r="D802" i="1"/>
  <c r="G802" i="1" s="1"/>
  <c r="C802" i="1"/>
  <c r="D801" i="1"/>
  <c r="G801" i="1" s="1"/>
  <c r="C801" i="1"/>
  <c r="D800" i="1"/>
  <c r="G800" i="1" s="1"/>
  <c r="C800" i="1"/>
  <c r="D799" i="1"/>
  <c r="G799" i="1" s="1"/>
  <c r="C799" i="1"/>
  <c r="D798" i="1"/>
  <c r="G798" i="1" s="1"/>
  <c r="C798" i="1"/>
  <c r="D797" i="1"/>
  <c r="G797" i="1" s="1"/>
  <c r="C797" i="1"/>
  <c r="D796" i="1"/>
  <c r="G796" i="1" s="1"/>
  <c r="C796" i="1"/>
  <c r="D795" i="1"/>
  <c r="G795" i="1" s="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G694" i="1"/>
  <c r="D694" i="1"/>
  <c r="H694" i="1" s="1"/>
  <c r="C694" i="1"/>
  <c r="D693" i="1"/>
  <c r="H693" i="1" s="1"/>
  <c r="C693" i="1"/>
  <c r="G692" i="1"/>
  <c r="D692" i="1"/>
  <c r="H692" i="1" s="1"/>
  <c r="C692" i="1"/>
  <c r="D691" i="1"/>
  <c r="H691" i="1" s="1"/>
  <c r="C691" i="1"/>
  <c r="G690" i="1"/>
  <c r="D690" i="1"/>
  <c r="H690" i="1" s="1"/>
  <c r="C690" i="1"/>
  <c r="D689" i="1"/>
  <c r="H689" i="1" s="1"/>
  <c r="C689" i="1"/>
  <c r="G688" i="1"/>
  <c r="D688" i="1"/>
  <c r="H688" i="1" s="1"/>
  <c r="C688" i="1"/>
  <c r="D687" i="1"/>
  <c r="H687" i="1" s="1"/>
  <c r="C687" i="1"/>
  <c r="G686" i="1"/>
  <c r="D686" i="1"/>
  <c r="H686" i="1" s="1"/>
  <c r="C686" i="1"/>
  <c r="D685" i="1"/>
  <c r="H685" i="1" s="1"/>
  <c r="C685" i="1"/>
  <c r="G684" i="1"/>
  <c r="D684" i="1"/>
  <c r="H684" i="1" s="1"/>
  <c r="C684" i="1"/>
  <c r="D683" i="1"/>
  <c r="H683" i="1" s="1"/>
  <c r="C683" i="1"/>
  <c r="G682" i="1"/>
  <c r="D682" i="1"/>
  <c r="H682" i="1" s="1"/>
  <c r="C682" i="1"/>
  <c r="D681" i="1"/>
  <c r="H681" i="1" s="1"/>
  <c r="C681" i="1"/>
  <c r="G680" i="1"/>
  <c r="D680" i="1"/>
  <c r="H680" i="1" s="1"/>
  <c r="C680" i="1"/>
  <c r="D679" i="1"/>
  <c r="H679" i="1" s="1"/>
  <c r="C679" i="1"/>
  <c r="G678" i="1"/>
  <c r="D678" i="1"/>
  <c r="H678" i="1" s="1"/>
  <c r="C678" i="1"/>
  <c r="H677" i="1"/>
  <c r="G677" i="1"/>
  <c r="D677" i="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G653" i="1" s="1"/>
  <c r="C653" i="1"/>
  <c r="H652" i="1"/>
  <c r="G652" i="1"/>
  <c r="D652" i="1"/>
  <c r="C652" i="1"/>
  <c r="D651" i="1"/>
  <c r="H651" i="1" s="1"/>
  <c r="C651" i="1"/>
  <c r="H650" i="1"/>
  <c r="G650" i="1"/>
  <c r="D650" i="1"/>
  <c r="C650" i="1"/>
  <c r="C649" i="1"/>
  <c r="H648" i="1"/>
  <c r="D648" i="1"/>
  <c r="G648" i="1" s="1"/>
  <c r="C648" i="1"/>
  <c r="D647" i="1"/>
  <c r="H647" i="1" s="1"/>
  <c r="C647" i="1"/>
  <c r="H646" i="1"/>
  <c r="G646" i="1"/>
  <c r="D646" i="1"/>
  <c r="C646" i="1"/>
  <c r="H645" i="1"/>
  <c r="G645" i="1"/>
  <c r="D645" i="1"/>
  <c r="C645" i="1"/>
  <c r="C642"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D423" i="1"/>
  <c r="G423" i="1" s="1"/>
  <c r="C423" i="1"/>
  <c r="C422" i="1"/>
  <c r="D421" i="1"/>
  <c r="H421" i="1" s="1"/>
  <c r="C421" i="1"/>
  <c r="G416" i="1"/>
  <c r="D416" i="1"/>
  <c r="H416" i="1" s="1"/>
  <c r="C416" i="1"/>
  <c r="H415" i="1"/>
  <c r="G415" i="1"/>
  <c r="D415" i="1"/>
  <c r="C415" i="1"/>
  <c r="G414" i="1"/>
  <c r="D414" i="1"/>
  <c r="H414" i="1" s="1"/>
  <c r="C414" i="1"/>
  <c r="H411" i="1"/>
  <c r="G411" i="1"/>
  <c r="D411" i="1"/>
  <c r="C411" i="1"/>
  <c r="H410" i="1"/>
  <c r="G410" i="1"/>
  <c r="D410" i="1"/>
  <c r="C410" i="1"/>
  <c r="H409" i="1"/>
  <c r="G409" i="1"/>
  <c r="D409" i="1"/>
  <c r="C409" i="1"/>
  <c r="H408" i="1"/>
  <c r="D408" i="1"/>
  <c r="G408" i="1" s="1"/>
  <c r="C408"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H388"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H301" i="1"/>
  <c r="G301" i="1"/>
  <c r="D301" i="1"/>
  <c r="C301" i="1"/>
  <c r="D300" i="1"/>
  <c r="H300" i="1" s="1"/>
  <c r="C300" i="1"/>
  <c r="H299" i="1"/>
  <c r="G299" i="1"/>
  <c r="D299" i="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D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D215" i="1"/>
  <c r="H215" i="1" s="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G197" i="1"/>
  <c r="D197" i="1"/>
  <c r="H197" i="1" s="1"/>
  <c r="C197" i="1"/>
  <c r="H196" i="1"/>
  <c r="G196" i="1"/>
  <c r="D196" i="1"/>
  <c r="C196" i="1"/>
  <c r="H195" i="1"/>
  <c r="G195" i="1"/>
  <c r="D195" i="1"/>
  <c r="C195" i="1"/>
  <c r="H194" i="1"/>
  <c r="D194" i="1"/>
  <c r="G194" i="1" s="1"/>
  <c r="C194" i="1"/>
  <c r="H193" i="1"/>
  <c r="G193" i="1"/>
  <c r="D193" i="1"/>
  <c r="C193" i="1"/>
  <c r="H192" i="1"/>
  <c r="G192" i="1"/>
  <c r="D192" i="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D184" i="1"/>
  <c r="G184" i="1" s="1"/>
  <c r="C184" i="1"/>
  <c r="H183" i="1"/>
  <c r="D183" i="1"/>
  <c r="G183" i="1" s="1"/>
  <c r="C183" i="1"/>
  <c r="H182" i="1"/>
  <c r="D182" i="1"/>
  <c r="G182" i="1" s="1"/>
  <c r="C182" i="1"/>
  <c r="G181" i="1"/>
  <c r="D181" i="1"/>
  <c r="H181" i="1" s="1"/>
  <c r="C181" i="1"/>
  <c r="D180" i="1"/>
  <c r="H180" i="1" s="1"/>
  <c r="C180" i="1"/>
  <c r="D179" i="1"/>
  <c r="H179" i="1" s="1"/>
  <c r="C179" i="1"/>
  <c r="D178" i="1"/>
  <c r="H178" i="1" s="1"/>
  <c r="C178" i="1"/>
  <c r="D177" i="1"/>
  <c r="H177" i="1" s="1"/>
  <c r="C177" i="1"/>
  <c r="D176" i="1"/>
  <c r="H176" i="1" s="1"/>
  <c r="C176" i="1"/>
  <c r="D175" i="1"/>
  <c r="H175" i="1" s="1"/>
  <c r="C175" i="1"/>
  <c r="C174" i="1"/>
  <c r="D173" i="1"/>
  <c r="H173" i="1" s="1"/>
  <c r="C173" i="1"/>
  <c r="H172" i="1"/>
  <c r="G172" i="1"/>
  <c r="D172" i="1"/>
  <c r="C172" i="1"/>
  <c r="D171" i="1"/>
  <c r="H171" i="1" s="1"/>
  <c r="C171" i="1"/>
  <c r="D170" i="1"/>
  <c r="H170" i="1" s="1"/>
  <c r="C170" i="1"/>
  <c r="D169" i="1"/>
  <c r="H169" i="1" s="1"/>
  <c r="C169" i="1"/>
  <c r="H168" i="1"/>
  <c r="D168" i="1"/>
  <c r="G168" i="1" s="1"/>
  <c r="C168" i="1"/>
  <c r="H167" i="1"/>
  <c r="G167" i="1"/>
  <c r="D167" i="1"/>
  <c r="C167" i="1"/>
  <c r="C166" i="1"/>
  <c r="H165" i="1"/>
  <c r="G165" i="1"/>
  <c r="D165" i="1"/>
  <c r="C165" i="1"/>
  <c r="H164" i="1"/>
  <c r="D164" i="1"/>
  <c r="G164" i="1" s="1"/>
  <c r="C164" i="1"/>
  <c r="H163" i="1"/>
  <c r="G163" i="1"/>
  <c r="D163" i="1"/>
  <c r="C163" i="1"/>
  <c r="H162" i="1"/>
  <c r="G162" i="1"/>
  <c r="D162" i="1"/>
  <c r="C162" i="1"/>
  <c r="G161" i="1"/>
  <c r="D161" i="1"/>
  <c r="H161" i="1" s="1"/>
  <c r="C161" i="1"/>
  <c r="H159" i="1"/>
  <c r="G159" i="1"/>
  <c r="D159" i="1"/>
  <c r="C159" i="1"/>
  <c r="D158" i="1"/>
  <c r="G158" i="1" s="1"/>
  <c r="C158" i="1"/>
  <c r="H157" i="1"/>
  <c r="G157" i="1"/>
  <c r="D157" i="1"/>
  <c r="C157" i="1"/>
  <c r="D156" i="1"/>
  <c r="G156" i="1" s="1"/>
  <c r="C156" i="1"/>
  <c r="H155" i="1"/>
  <c r="G155" i="1"/>
  <c r="D155" i="1"/>
  <c r="C155" i="1"/>
  <c r="D154" i="1"/>
  <c r="H154" i="1" s="1"/>
  <c r="C154" i="1"/>
  <c r="G153" i="1"/>
  <c r="D153" i="1"/>
  <c r="H153" i="1" s="1"/>
  <c r="C153" i="1"/>
  <c r="H152" i="1"/>
  <c r="G152" i="1"/>
  <c r="D152" i="1"/>
  <c r="C152" i="1"/>
  <c r="D151" i="1"/>
  <c r="H151" i="1" s="1"/>
  <c r="C151"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682" i="1" l="1"/>
  <c r="G1681" i="1"/>
  <c r="C1604" i="1"/>
  <c r="G1604" i="1" s="1"/>
  <c r="H1585" i="1"/>
  <c r="G1586" i="1"/>
  <c r="D422" i="1"/>
  <c r="H422" i="1" s="1"/>
  <c r="G636" i="1"/>
  <c r="G635" i="1"/>
  <c r="E294" i="9"/>
  <c r="B294" i="9" s="1"/>
  <c r="G676" i="1"/>
  <c r="H653" i="1"/>
  <c r="G651" i="1"/>
  <c r="E26" i="9"/>
  <c r="B26" i="9" s="1"/>
  <c r="G647" i="1"/>
  <c r="G649" i="1"/>
  <c r="F656" i="4"/>
  <c r="G407" i="1"/>
  <c r="H407" i="1"/>
  <c r="F412" i="4"/>
  <c r="E373" i="4"/>
  <c r="D368" i="1" s="1"/>
  <c r="G300" i="1"/>
  <c r="H642" i="1"/>
  <c r="G642" i="1"/>
  <c r="G421" i="1"/>
  <c r="F426" i="4"/>
  <c r="G215" i="1"/>
  <c r="G212" i="1"/>
  <c r="G213" i="1"/>
  <c r="E202" i="4"/>
  <c r="D198" i="1" s="1"/>
  <c r="F194" i="4"/>
  <c r="B243" i="9"/>
  <c r="H184" i="1"/>
  <c r="F239" i="9"/>
  <c r="G180" i="1"/>
  <c r="G179" i="1"/>
  <c r="G178" i="1"/>
  <c r="G177" i="1"/>
  <c r="G176" i="1"/>
  <c r="G174" i="1"/>
  <c r="G175" i="1"/>
  <c r="F178" i="4"/>
  <c r="G173" i="1"/>
  <c r="G171" i="1"/>
  <c r="G170" i="1"/>
  <c r="G169" i="1"/>
  <c r="E164" i="4"/>
  <c r="D160" i="1" s="1"/>
  <c r="D166" i="1"/>
  <c r="E49" i="9"/>
  <c r="B49" i="9" s="1"/>
  <c r="H156" i="1"/>
  <c r="H158" i="1"/>
  <c r="F237" i="9"/>
  <c r="B237" i="9" s="1"/>
  <c r="D150" i="1"/>
  <c r="H150" i="1" s="1"/>
  <c r="G154" i="1"/>
  <c r="G150" i="1"/>
  <c r="G151" i="1"/>
  <c r="E153" i="4"/>
  <c r="G133" i="1"/>
  <c r="G131" i="1"/>
  <c r="G132" i="1"/>
  <c r="G102" i="1"/>
  <c r="H102" i="1"/>
  <c r="E46" i="9"/>
  <c r="B46" i="9" s="1"/>
  <c r="G79" i="1"/>
  <c r="G81" i="1"/>
  <c r="G64" i="1"/>
  <c r="G65" i="1"/>
  <c r="E34" i="9"/>
  <c r="B34" i="9" s="1"/>
  <c r="E30" i="9"/>
  <c r="B30" i="9" s="1"/>
  <c r="B311" i="9"/>
  <c r="E322" i="9"/>
  <c r="B322" i="9" s="1"/>
  <c r="E327" i="9"/>
  <c r="E329" i="9"/>
  <c r="B329" i="9" s="1"/>
  <c r="G246" i="1"/>
  <c r="H246" i="1"/>
  <c r="G269" i="1"/>
  <c r="H269" i="1"/>
  <c r="H697" i="1"/>
  <c r="G697" i="1"/>
  <c r="H701" i="1"/>
  <c r="G701" i="1"/>
  <c r="H705" i="1"/>
  <c r="G705" i="1"/>
  <c r="H709" i="1"/>
  <c r="G709" i="1"/>
  <c r="H713" i="1"/>
  <c r="G713" i="1"/>
  <c r="H717" i="1"/>
  <c r="G717" i="1"/>
  <c r="H721" i="1"/>
  <c r="G721" i="1"/>
  <c r="H725" i="1"/>
  <c r="G725" i="1"/>
  <c r="H729" i="1"/>
  <c r="G729" i="1"/>
  <c r="H735" i="1"/>
  <c r="G735" i="1"/>
  <c r="H739" i="1"/>
  <c r="G739" i="1"/>
  <c r="H743" i="1"/>
  <c r="G743" i="1"/>
  <c r="H747" i="1"/>
  <c r="G747" i="1"/>
  <c r="H751" i="1"/>
  <c r="G751" i="1"/>
  <c r="H755" i="1"/>
  <c r="G755" i="1"/>
  <c r="H759" i="1"/>
  <c r="G759" i="1"/>
  <c r="H763" i="1"/>
  <c r="G763" i="1"/>
  <c r="H767" i="1"/>
  <c r="G767" i="1"/>
  <c r="H771" i="1"/>
  <c r="G771" i="1"/>
  <c r="H775" i="1"/>
  <c r="G775" i="1"/>
  <c r="H777" i="1"/>
  <c r="G777" i="1"/>
  <c r="H781" i="1"/>
  <c r="G781" i="1"/>
  <c r="H785" i="1"/>
  <c r="G785" i="1"/>
  <c r="H789" i="1"/>
  <c r="G789" i="1"/>
  <c r="H791" i="1"/>
  <c r="G791" i="1"/>
  <c r="H793" i="1"/>
  <c r="G793" i="1"/>
  <c r="H991" i="1"/>
  <c r="G991" i="1"/>
  <c r="H1007" i="1"/>
  <c r="G1007" i="1"/>
  <c r="H1022" i="1"/>
  <c r="G1022" i="1"/>
  <c r="H1038" i="1"/>
  <c r="G1038" i="1"/>
  <c r="H1054" i="1"/>
  <c r="G1054" i="1"/>
  <c r="H1499" i="1"/>
  <c r="G1499" i="1"/>
  <c r="H1561" i="1"/>
  <c r="G1561" i="1"/>
  <c r="J1561" i="1"/>
  <c r="H1599" i="1"/>
  <c r="G1599" i="1"/>
  <c r="F263" i="4"/>
  <c r="D262" i="4"/>
  <c r="I29" i="3"/>
  <c r="D1510" i="1"/>
  <c r="C259" i="1"/>
  <c r="G679" i="1"/>
  <c r="G683" i="1"/>
  <c r="G687" i="1"/>
  <c r="G691"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1286" i="1"/>
  <c r="G1286" i="1"/>
  <c r="H1302" i="1"/>
  <c r="G1302" i="1"/>
  <c r="H1318" i="1"/>
  <c r="G1318" i="1"/>
  <c r="H695" i="1"/>
  <c r="G695" i="1"/>
  <c r="H699" i="1"/>
  <c r="G699" i="1"/>
  <c r="H703" i="1"/>
  <c r="G703" i="1"/>
  <c r="H707" i="1"/>
  <c r="G707" i="1"/>
  <c r="H711" i="1"/>
  <c r="G711" i="1"/>
  <c r="H715" i="1"/>
  <c r="G715" i="1"/>
  <c r="H719" i="1"/>
  <c r="G719" i="1"/>
  <c r="H723" i="1"/>
  <c r="G723" i="1"/>
  <c r="H727" i="1"/>
  <c r="G727" i="1"/>
  <c r="H731" i="1"/>
  <c r="G731" i="1"/>
  <c r="H733" i="1"/>
  <c r="G733" i="1"/>
  <c r="H737" i="1"/>
  <c r="G737" i="1"/>
  <c r="H741" i="1"/>
  <c r="G741" i="1"/>
  <c r="H745" i="1"/>
  <c r="G745" i="1"/>
  <c r="H749" i="1"/>
  <c r="G749" i="1"/>
  <c r="H753" i="1"/>
  <c r="G753" i="1"/>
  <c r="H757" i="1"/>
  <c r="G757" i="1"/>
  <c r="H761" i="1"/>
  <c r="G761" i="1"/>
  <c r="H765" i="1"/>
  <c r="G765" i="1"/>
  <c r="H769" i="1"/>
  <c r="G769" i="1"/>
  <c r="H773" i="1"/>
  <c r="G773" i="1"/>
  <c r="H779" i="1"/>
  <c r="G779" i="1"/>
  <c r="H783" i="1"/>
  <c r="G783" i="1"/>
  <c r="H787" i="1"/>
  <c r="G787" i="1"/>
  <c r="H999" i="1"/>
  <c r="G999" i="1"/>
  <c r="H1014" i="1"/>
  <c r="G1014" i="1"/>
  <c r="H1030" i="1"/>
  <c r="G1030" i="1"/>
  <c r="H1046" i="1"/>
  <c r="G1046" i="1"/>
  <c r="H1062" i="1"/>
  <c r="G1062" i="1"/>
  <c r="H1518" i="1"/>
  <c r="G1518" i="1"/>
  <c r="H1551" i="1"/>
  <c r="G1551" i="1"/>
  <c r="I1551" i="1" s="1"/>
  <c r="J1551" i="1"/>
  <c r="G1618" i="1"/>
  <c r="H1618" i="1"/>
  <c r="D226" i="1"/>
  <c r="D27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987" i="1"/>
  <c r="G987" i="1"/>
  <c r="H995" i="1"/>
  <c r="G995" i="1"/>
  <c r="H1003" i="1"/>
  <c r="G1003" i="1"/>
  <c r="H1018" i="1"/>
  <c r="G1018" i="1"/>
  <c r="H1026" i="1"/>
  <c r="G1026" i="1"/>
  <c r="H1034" i="1"/>
  <c r="G1034" i="1"/>
  <c r="H1042" i="1"/>
  <c r="G1042" i="1"/>
  <c r="H1050" i="1"/>
  <c r="G1050" i="1"/>
  <c r="H1058" i="1"/>
  <c r="G1058" i="1"/>
  <c r="H1075" i="1"/>
  <c r="G1075" i="1"/>
  <c r="H1077" i="1"/>
  <c r="G1077" i="1"/>
  <c r="H1079" i="1"/>
  <c r="G1079" i="1"/>
  <c r="H1081" i="1"/>
  <c r="G1081" i="1"/>
  <c r="H1083" i="1"/>
  <c r="G1083" i="1"/>
  <c r="H1085" i="1"/>
  <c r="G1085" i="1"/>
  <c r="H1087" i="1"/>
  <c r="G1087" i="1"/>
  <c r="H1089" i="1"/>
  <c r="G1089" i="1"/>
  <c r="H1091" i="1"/>
  <c r="G1091" i="1"/>
  <c r="H1270" i="1"/>
  <c r="G1270" i="1"/>
  <c r="G681" i="1"/>
  <c r="G685" i="1"/>
  <c r="G689" i="1"/>
  <c r="G6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1182" i="1"/>
  <c r="G1182" i="1"/>
  <c r="H1198" i="1"/>
  <c r="G1198" i="1"/>
  <c r="H1218" i="1"/>
  <c r="G1218" i="1"/>
  <c r="H1234" i="1"/>
  <c r="G1234" i="1"/>
  <c r="H1250" i="1"/>
  <c r="G1250" i="1"/>
  <c r="H1065" i="1"/>
  <c r="G1065" i="1"/>
  <c r="H1067" i="1"/>
  <c r="G1067" i="1"/>
  <c r="H1069" i="1"/>
  <c r="G1069" i="1"/>
  <c r="H1071" i="1"/>
  <c r="G1071" i="1"/>
  <c r="H1073" i="1"/>
  <c r="G1073"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86" i="1"/>
  <c r="G1186" i="1"/>
  <c r="H1202" i="1"/>
  <c r="G1202" i="1"/>
  <c r="H1222" i="1"/>
  <c r="G1222" i="1"/>
  <c r="H1238" i="1"/>
  <c r="G1238" i="1"/>
  <c r="H1254" i="1"/>
  <c r="G1254" i="1"/>
  <c r="H1258" i="1"/>
  <c r="G1258" i="1"/>
  <c r="H1274" i="1"/>
  <c r="G1274" i="1"/>
  <c r="H1290" i="1"/>
  <c r="G1290" i="1"/>
  <c r="H1306" i="1"/>
  <c r="G1306" i="1"/>
  <c r="H1322" i="1"/>
  <c r="G1322" i="1"/>
  <c r="H1334" i="1"/>
  <c r="G1334" i="1"/>
  <c r="H1342" i="1"/>
  <c r="G1342"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63" i="1"/>
  <c r="G1463" i="1"/>
  <c r="H1479" i="1"/>
  <c r="G1479" i="1"/>
  <c r="H1076" i="1"/>
  <c r="G1076" i="1"/>
  <c r="H1078" i="1"/>
  <c r="G1078" i="1"/>
  <c r="H1080" i="1"/>
  <c r="G1080" i="1"/>
  <c r="H1082" i="1"/>
  <c r="G1082" i="1"/>
  <c r="H1084" i="1"/>
  <c r="G1084" i="1"/>
  <c r="H1086" i="1"/>
  <c r="G1086" i="1"/>
  <c r="H1088" i="1"/>
  <c r="G1088" i="1"/>
  <c r="H1090" i="1"/>
  <c r="G1090" i="1"/>
  <c r="H1092" i="1"/>
  <c r="G1092" i="1"/>
  <c r="H1174" i="1"/>
  <c r="G1174" i="1"/>
  <c r="G1183" i="1"/>
  <c r="H1190" i="1"/>
  <c r="G1190" i="1"/>
  <c r="G1199" i="1"/>
  <c r="H1206" i="1"/>
  <c r="G1206" i="1"/>
  <c r="H1210" i="1"/>
  <c r="G1210" i="1"/>
  <c r="G1219" i="1"/>
  <c r="H1226" i="1"/>
  <c r="G1226" i="1"/>
  <c r="G1235" i="1"/>
  <c r="H1242" i="1"/>
  <c r="G1242" i="1"/>
  <c r="G1251" i="1"/>
  <c r="H1262" i="1"/>
  <c r="G1262" i="1"/>
  <c r="G1271" i="1"/>
  <c r="G1287" i="1"/>
  <c r="H1294" i="1"/>
  <c r="G1294" i="1"/>
  <c r="G1303" i="1"/>
  <c r="H1310" i="1"/>
  <c r="G1310" i="1"/>
  <c r="G1319" i="1"/>
  <c r="H1326" i="1"/>
  <c r="G1326" i="1"/>
  <c r="G986" i="1"/>
  <c r="G990" i="1"/>
  <c r="G994" i="1"/>
  <c r="G998" i="1"/>
  <c r="G1002" i="1"/>
  <c r="G1006" i="1"/>
  <c r="G1010" i="1"/>
  <c r="G1013" i="1"/>
  <c r="G1017" i="1"/>
  <c r="G1021" i="1"/>
  <c r="G1025" i="1"/>
  <c r="G1029" i="1"/>
  <c r="G1033" i="1"/>
  <c r="G1037" i="1"/>
  <c r="G1041" i="1"/>
  <c r="G1045" i="1"/>
  <c r="G1049" i="1"/>
  <c r="G1053" i="1"/>
  <c r="G1057" i="1"/>
  <c r="G1061" i="1"/>
  <c r="H1066" i="1"/>
  <c r="G1066" i="1"/>
  <c r="H1068" i="1"/>
  <c r="G1068" i="1"/>
  <c r="H1070" i="1"/>
  <c r="G1070" i="1"/>
  <c r="H1072" i="1"/>
  <c r="G1072"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G1171" i="1"/>
  <c r="H1178" i="1"/>
  <c r="G1178" i="1"/>
  <c r="G1187" i="1"/>
  <c r="H1194" i="1"/>
  <c r="G1194" i="1"/>
  <c r="G1203" i="1"/>
  <c r="H1214" i="1"/>
  <c r="G1214" i="1"/>
  <c r="G1223" i="1"/>
  <c r="H1230" i="1"/>
  <c r="G1230" i="1"/>
  <c r="G1239" i="1"/>
  <c r="H1246" i="1"/>
  <c r="G1246" i="1"/>
  <c r="G1259" i="1"/>
  <c r="H1266" i="1"/>
  <c r="G1266" i="1"/>
  <c r="G1275" i="1"/>
  <c r="H1282" i="1"/>
  <c r="G1282" i="1"/>
  <c r="G1291" i="1"/>
  <c r="H1298" i="1"/>
  <c r="G1298" i="1"/>
  <c r="G1307" i="1"/>
  <c r="H1314" i="1"/>
  <c r="G1314" i="1"/>
  <c r="G1323" i="1"/>
  <c r="H1330" i="1"/>
  <c r="G1330" i="1"/>
  <c r="H1338" i="1"/>
  <c r="G1338" i="1"/>
  <c r="H1346" i="1"/>
  <c r="G1346" i="1"/>
  <c r="H1173" i="1"/>
  <c r="H1177"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29" i="1"/>
  <c r="G1331" i="1"/>
  <c r="G1335" i="1"/>
  <c r="G1339" i="1"/>
  <c r="G1343" i="1"/>
  <c r="G1347"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7" i="1"/>
  <c r="G1467" i="1"/>
  <c r="H1483" i="1"/>
  <c r="G1483" i="1"/>
  <c r="H1487" i="1"/>
  <c r="G1487" i="1"/>
  <c r="H1503" i="1"/>
  <c r="G1503" i="1"/>
  <c r="H1530" i="1"/>
  <c r="G1530" i="1"/>
  <c r="J1542" i="1"/>
  <c r="H1542" i="1"/>
  <c r="G1542" i="1"/>
  <c r="I1542" i="1" s="1"/>
  <c r="J1544" i="1"/>
  <c r="H1544" i="1"/>
  <c r="G1544" i="1"/>
  <c r="H1568" i="1"/>
  <c r="G1568" i="1"/>
  <c r="J1568"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71" i="1"/>
  <c r="G1471" i="1"/>
  <c r="H1491" i="1"/>
  <c r="G1491" i="1"/>
  <c r="H1507" i="1"/>
  <c r="G1507" i="1"/>
  <c r="H1514" i="1"/>
  <c r="G1514" i="1"/>
  <c r="H1522" i="1"/>
  <c r="G1522" i="1"/>
  <c r="H1555" i="1"/>
  <c r="G1555" i="1"/>
  <c r="H1557" i="1"/>
  <c r="G1557" i="1"/>
  <c r="I1557" i="1" s="1"/>
  <c r="J1557" i="1"/>
  <c r="H1576" i="1"/>
  <c r="G1576" i="1"/>
  <c r="I1576" i="1" s="1"/>
  <c r="J1576" i="1"/>
  <c r="F537" i="4"/>
  <c r="D536" i="4"/>
  <c r="H1171" i="1"/>
  <c r="H1175" i="1"/>
  <c r="H1179" i="1"/>
  <c r="H1183" i="1"/>
  <c r="H1187" i="1"/>
  <c r="H1191" i="1"/>
  <c r="H1195" i="1"/>
  <c r="H1199" i="1"/>
  <c r="H1203" i="1"/>
  <c r="H1211" i="1"/>
  <c r="H1215" i="1"/>
  <c r="H1219" i="1"/>
  <c r="H1223" i="1"/>
  <c r="H1227" i="1"/>
  <c r="H1231" i="1"/>
  <c r="H1235" i="1"/>
  <c r="H1239" i="1"/>
  <c r="H1243" i="1"/>
  <c r="H1247" i="1"/>
  <c r="H1251" i="1"/>
  <c r="H1259" i="1"/>
  <c r="H1263" i="1"/>
  <c r="H1267" i="1"/>
  <c r="H1271" i="1"/>
  <c r="H1275" i="1"/>
  <c r="H1279" i="1"/>
  <c r="H1283" i="1"/>
  <c r="H1287" i="1"/>
  <c r="H1291" i="1"/>
  <c r="H1295" i="1"/>
  <c r="H1299" i="1"/>
  <c r="H1303" i="1"/>
  <c r="H1307" i="1"/>
  <c r="H1311" i="1"/>
  <c r="H1315" i="1"/>
  <c r="H1319" i="1"/>
  <c r="H1323" i="1"/>
  <c r="H1327"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75" i="1"/>
  <c r="G1475" i="1"/>
  <c r="H1495" i="1"/>
  <c r="G1495" i="1"/>
  <c r="H1526" i="1"/>
  <c r="G1526" i="1"/>
  <c r="H1534" i="1"/>
  <c r="G1534" i="1"/>
  <c r="H1541" i="1"/>
  <c r="J1541" i="1"/>
  <c r="G1541" i="1"/>
  <c r="I1541" i="1" s="1"/>
  <c r="H1543" i="1"/>
  <c r="J1543" i="1"/>
  <c r="G1543" i="1"/>
  <c r="H1545" i="1"/>
  <c r="J1545" i="1"/>
  <c r="G1545" i="1"/>
  <c r="H1564" i="1"/>
  <c r="G1564" i="1"/>
  <c r="I1564" i="1" s="1"/>
  <c r="J1564" i="1"/>
  <c r="H1462" i="1"/>
  <c r="H1466" i="1"/>
  <c r="H1470" i="1"/>
  <c r="H1474" i="1"/>
  <c r="H1478" i="1"/>
  <c r="H1482" i="1"/>
  <c r="H1486" i="1"/>
  <c r="H1490" i="1"/>
  <c r="H1494" i="1"/>
  <c r="H1498" i="1"/>
  <c r="H1502" i="1"/>
  <c r="H1506" i="1"/>
  <c r="H1579" i="1"/>
  <c r="G1579" i="1"/>
  <c r="I1579" i="1" s="1"/>
  <c r="G1594" i="1"/>
  <c r="H1594" i="1"/>
  <c r="H1607" i="1"/>
  <c r="G1607" i="1"/>
  <c r="H1612" i="1"/>
  <c r="G1612" i="1"/>
  <c r="D164" i="4"/>
  <c r="F189" i="4"/>
  <c r="F7" i="5"/>
  <c r="H21" i="3"/>
  <c r="I21" i="3"/>
  <c r="E69" i="5"/>
  <c r="I1548" i="1"/>
  <c r="H1549" i="1"/>
  <c r="G1549" i="1"/>
  <c r="I1549" i="1" s="1"/>
  <c r="I1552" i="1"/>
  <c r="H1553" i="1"/>
  <c r="G1553" i="1"/>
  <c r="I1553" i="1" s="1"/>
  <c r="H1556" i="1"/>
  <c r="G1556" i="1"/>
  <c r="I1558" i="1"/>
  <c r="H1559" i="1"/>
  <c r="G1559" i="1"/>
  <c r="I1559" i="1" s="1"/>
  <c r="I1562" i="1"/>
  <c r="H1563" i="1"/>
  <c r="G1563" i="1"/>
  <c r="I1565" i="1"/>
  <c r="H1566" i="1"/>
  <c r="G1566" i="1"/>
  <c r="I1569" i="1"/>
  <c r="H1570" i="1"/>
  <c r="G1570" i="1"/>
  <c r="I1570" i="1" s="1"/>
  <c r="I1573" i="1"/>
  <c r="H1574" i="1"/>
  <c r="G1574" i="1"/>
  <c r="I1574" i="1" s="1"/>
  <c r="J1579" i="1"/>
  <c r="G1602" i="1"/>
  <c r="H1602" i="1"/>
  <c r="H1615" i="1"/>
  <c r="G1615" i="1"/>
  <c r="H1620" i="1"/>
  <c r="G1620" i="1"/>
  <c r="D82" i="4"/>
  <c r="F91" i="4"/>
  <c r="F5" i="6"/>
  <c r="H26" i="3"/>
  <c r="G345" i="9"/>
  <c r="E345" i="9" s="1"/>
  <c r="H32" i="3"/>
  <c r="H1460" i="1"/>
  <c r="G1462" i="1"/>
  <c r="H1464" i="1"/>
  <c r="G1466" i="1"/>
  <c r="H1468" i="1"/>
  <c r="G1470" i="1"/>
  <c r="H1472" i="1"/>
  <c r="G1474" i="1"/>
  <c r="H1476" i="1"/>
  <c r="G1478" i="1"/>
  <c r="H1480" i="1"/>
  <c r="G1482" i="1"/>
  <c r="H1484" i="1"/>
  <c r="G1486" i="1"/>
  <c r="H1488" i="1"/>
  <c r="G1490" i="1"/>
  <c r="H1492" i="1"/>
  <c r="G1494" i="1"/>
  <c r="H1496" i="1"/>
  <c r="G1498" i="1"/>
  <c r="H1500" i="1"/>
  <c r="G1502" i="1"/>
  <c r="H1504" i="1"/>
  <c r="G1506" i="1"/>
  <c r="G1513" i="1"/>
  <c r="G1517" i="1"/>
  <c r="G1521" i="1"/>
  <c r="G1529" i="1"/>
  <c r="G1533" i="1"/>
  <c r="G1540" i="1"/>
  <c r="H1547" i="1"/>
  <c r="G1547" i="1"/>
  <c r="J1549" i="1"/>
  <c r="J1553" i="1"/>
  <c r="J1559" i="1"/>
  <c r="J1566" i="1"/>
  <c r="J1570" i="1"/>
  <c r="J1574" i="1"/>
  <c r="I1580" i="1"/>
  <c r="H1581" i="1"/>
  <c r="G1581" i="1"/>
  <c r="I1581" i="1" s="1"/>
  <c r="H1583" i="1"/>
  <c r="G1583" i="1"/>
  <c r="H1587" i="1"/>
  <c r="G1587" i="1"/>
  <c r="H1591" i="1"/>
  <c r="G1591" i="1"/>
  <c r="H1596" i="1"/>
  <c r="G1596" i="1"/>
  <c r="G1610" i="1"/>
  <c r="H1610" i="1"/>
  <c r="H1546" i="1"/>
  <c r="I1546" i="1" s="1"/>
  <c r="F17" i="4"/>
  <c r="D7" i="4"/>
  <c r="G176" i="9"/>
  <c r="E176" i="9" s="1"/>
  <c r="B176" i="9" s="1"/>
  <c r="E49" i="4"/>
  <c r="D45" i="1" s="1"/>
  <c r="D221" i="4"/>
  <c r="F379" i="4"/>
  <c r="F467" i="4"/>
  <c r="D466" i="4"/>
  <c r="E536" i="4"/>
  <c r="E571" i="4"/>
  <c r="D565" i="1" s="1"/>
  <c r="D597" i="4"/>
  <c r="H336" i="9"/>
  <c r="E177" i="5"/>
  <c r="E35" i="6"/>
  <c r="D89" i="6"/>
  <c r="F106" i="4"/>
  <c r="D230" i="4"/>
  <c r="F237" i="4"/>
  <c r="D309" i="4"/>
  <c r="F314" i="4"/>
  <c r="F322" i="4"/>
  <c r="D321" i="4"/>
  <c r="F431" i="4"/>
  <c r="D430" i="4"/>
  <c r="F585" i="4"/>
  <c r="D584" i="4"/>
  <c r="F70" i="5"/>
  <c r="D274" i="5"/>
  <c r="F277" i="5"/>
  <c r="I26" i="3"/>
  <c r="D51" i="8"/>
  <c r="G1595" i="1"/>
  <c r="H1598" i="1"/>
  <c r="G1603" i="1"/>
  <c r="H1606" i="1"/>
  <c r="G1611" i="1"/>
  <c r="H1614" i="1"/>
  <c r="G1619" i="1"/>
  <c r="F74" i="4"/>
  <c r="F135" i="4"/>
  <c r="D134" i="4"/>
  <c r="F203" i="4"/>
  <c r="D202" i="4"/>
  <c r="E308" i="4"/>
  <c r="D361" i="4"/>
  <c r="F366" i="4"/>
  <c r="F374" i="4"/>
  <c r="D373" i="4"/>
  <c r="E647" i="4"/>
  <c r="D641" i="1" s="1"/>
  <c r="E584" i="4"/>
  <c r="D578" i="1" s="1"/>
  <c r="G156" i="9"/>
  <c r="E156" i="9" s="1"/>
  <c r="B156" i="9" s="1"/>
  <c r="F607" i="4"/>
  <c r="F136" i="5"/>
  <c r="D135" i="5"/>
  <c r="G316" i="9"/>
  <c r="G315" i="9"/>
  <c r="E315" i="9" s="1"/>
  <c r="B315" i="9" s="1"/>
  <c r="D147" i="5"/>
  <c r="F150" i="5"/>
  <c r="G339" i="9"/>
  <c r="E339" i="9" s="1"/>
  <c r="B339" i="9" s="1"/>
  <c r="F219" i="5"/>
  <c r="E251" i="5"/>
  <c r="F64" i="4"/>
  <c r="F278" i="4"/>
  <c r="H316" i="9"/>
  <c r="H315" i="9"/>
  <c r="E336" i="9"/>
  <c r="B336" i="9" s="1"/>
  <c r="E29" i="9"/>
  <c r="B29" i="9" s="1"/>
  <c r="E93" i="9"/>
  <c r="B93" i="9" s="1"/>
  <c r="E109" i="9"/>
  <c r="B109" i="9" s="1"/>
  <c r="D571" i="4"/>
  <c r="D88" i="5"/>
  <c r="D177" i="5"/>
  <c r="E337" i="9"/>
  <c r="B337" i="9" s="1"/>
  <c r="D203" i="5"/>
  <c r="D35" i="6"/>
  <c r="D129" i="6"/>
  <c r="E25" i="9"/>
  <c r="B25" i="9" s="1"/>
  <c r="B31" i="9"/>
  <c r="E41" i="9"/>
  <c r="B41" i="9" s="1"/>
  <c r="B47" i="9"/>
  <c r="E57" i="9"/>
  <c r="B57" i="9" s="1"/>
  <c r="B63" i="9"/>
  <c r="E73" i="9"/>
  <c r="B73" i="9" s="1"/>
  <c r="B79" i="9"/>
  <c r="E89" i="9"/>
  <c r="B89" i="9" s="1"/>
  <c r="B95" i="9"/>
  <c r="E105" i="9"/>
  <c r="B105" i="9" s="1"/>
  <c r="B111" i="9"/>
  <c r="E88" i="5"/>
  <c r="D1093" i="1" s="1"/>
  <c r="F89" i="5"/>
  <c r="F178" i="5"/>
  <c r="D114" i="6"/>
  <c r="D44" i="8"/>
  <c r="H19" i="9" s="1"/>
  <c r="E19" i="9" s="1"/>
  <c r="B19" i="9" s="1"/>
  <c r="B27" i="9"/>
  <c r="E37" i="9"/>
  <c r="B37" i="9" s="1"/>
  <c r="B43" i="9"/>
  <c r="E53" i="9"/>
  <c r="B53" i="9" s="1"/>
  <c r="B59" i="9"/>
  <c r="E69" i="9"/>
  <c r="B69" i="9" s="1"/>
  <c r="B75" i="9"/>
  <c r="E85" i="9"/>
  <c r="B85" i="9" s="1"/>
  <c r="B91" i="9"/>
  <c r="E101" i="9"/>
  <c r="B101" i="9" s="1"/>
  <c r="B107" i="9"/>
  <c r="B127" i="9"/>
  <c r="B131" i="9"/>
  <c r="B135" i="9"/>
  <c r="B143" i="9"/>
  <c r="B151" i="9"/>
  <c r="B163" i="9"/>
  <c r="B171"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H310" i="9"/>
  <c r="H309" i="9"/>
  <c r="M228" i="9"/>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10" i="9"/>
  <c r="E310" i="9" s="1"/>
  <c r="B310" i="9" s="1"/>
  <c r="G180" i="9"/>
  <c r="E180" i="9" s="1"/>
  <c r="B180" i="9" s="1"/>
  <c r="H179" i="9"/>
  <c r="I10" i="9"/>
  <c r="E118" i="9"/>
  <c r="B118" i="9" s="1"/>
  <c r="E126" i="9"/>
  <c r="B126" i="9" s="1"/>
  <c r="E130" i="9"/>
  <c r="B130" i="9" s="1"/>
  <c r="E134" i="9"/>
  <c r="B134" i="9" s="1"/>
  <c r="G175" i="9"/>
  <c r="E175" i="9" s="1"/>
  <c r="B175" i="9" s="1"/>
  <c r="G177" i="9"/>
  <c r="E177" i="9" s="1"/>
  <c r="B177" i="9" s="1"/>
  <c r="G179" i="9"/>
  <c r="B128" i="9"/>
  <c r="B132" i="9"/>
  <c r="B267" i="9"/>
  <c r="B275" i="9"/>
  <c r="B282" i="9"/>
  <c r="B283" i="9"/>
  <c r="B290" i="9"/>
  <c r="B291" i="9"/>
  <c r="E303" i="9"/>
  <c r="B303" i="9" s="1"/>
  <c r="E317" i="9"/>
  <c r="B317" i="9" s="1"/>
  <c r="B323" i="9"/>
  <c r="F236" i="9"/>
  <c r="B236" i="9" s="1"/>
  <c r="F244" i="9"/>
  <c r="B244" i="9" s="1"/>
  <c r="F256" i="9"/>
  <c r="B256" i="9" s="1"/>
  <c r="B262" i="9"/>
  <c r="F268" i="9"/>
  <c r="B268" i="9" s="1"/>
  <c r="F276" i="9"/>
  <c r="B276" i="9" s="1"/>
  <c r="F284" i="9"/>
  <c r="B284" i="9" s="1"/>
  <c r="F298" i="9"/>
  <c r="B230" i="9"/>
  <c r="B231" i="9"/>
  <c r="B239" i="9"/>
  <c r="B247" i="9"/>
  <c r="F252" i="9"/>
  <c r="B252" i="9" s="1"/>
  <c r="B258" i="9"/>
  <c r="B270" i="9"/>
  <c r="B278" i="9"/>
  <c r="B286" i="9"/>
  <c r="B319" i="9"/>
  <c r="B327" i="9"/>
  <c r="H1604" i="1" l="1"/>
  <c r="G422" i="1"/>
  <c r="E360" i="4"/>
  <c r="D355" i="1" s="1"/>
  <c r="G166" i="1"/>
  <c r="H166" i="1"/>
  <c r="F153" i="4"/>
  <c r="D149" i="1"/>
  <c r="H24" i="9"/>
  <c r="G24" i="9"/>
  <c r="E152" i="4"/>
  <c r="E6" i="4"/>
  <c r="F49" i="4"/>
  <c r="H27" i="3"/>
  <c r="F35" i="6"/>
  <c r="C1431" i="1"/>
  <c r="F88" i="5"/>
  <c r="C1093" i="1"/>
  <c r="E316" i="9"/>
  <c r="B316" i="9" s="1"/>
  <c r="F202" i="4"/>
  <c r="C198" i="1"/>
  <c r="C1628" i="1"/>
  <c r="D45" i="8"/>
  <c r="F274" i="5"/>
  <c r="D251" i="5"/>
  <c r="C1278" i="1"/>
  <c r="F230" i="4"/>
  <c r="C226" i="1"/>
  <c r="I27" i="3"/>
  <c r="D1431" i="1"/>
  <c r="D6" i="4"/>
  <c r="F7" i="4"/>
  <c r="C3" i="1"/>
  <c r="D141" i="6"/>
  <c r="I22" i="3"/>
  <c r="D1074" i="1"/>
  <c r="I1544" i="1"/>
  <c r="G274" i="1"/>
  <c r="H274" i="1"/>
  <c r="G259" i="1"/>
  <c r="H259" i="1"/>
  <c r="G338" i="9"/>
  <c r="E338" i="9" s="1"/>
  <c r="B338" i="9" s="1"/>
  <c r="F203" i="5"/>
  <c r="C1207" i="1"/>
  <c r="F571" i="4"/>
  <c r="C565" i="1"/>
  <c r="F135" i="5"/>
  <c r="C1140" i="1"/>
  <c r="D69" i="5"/>
  <c r="F430" i="4"/>
  <c r="D639" i="4"/>
  <c r="C424" i="1"/>
  <c r="I23" i="3"/>
  <c r="E176" i="5"/>
  <c r="D1180" i="1" s="1"/>
  <c r="D1181" i="1"/>
  <c r="E535" i="4"/>
  <c r="D530" i="1"/>
  <c r="F221" i="4"/>
  <c r="C217" i="1"/>
  <c r="B345" i="9"/>
  <c r="E344" i="9"/>
  <c r="I10" i="3" s="1"/>
  <c r="E6" i="5"/>
  <c r="I1543" i="1"/>
  <c r="F536" i="4"/>
  <c r="D535" i="4"/>
  <c r="C530" i="1"/>
  <c r="E179" i="9"/>
  <c r="B179" i="9" s="1"/>
  <c r="F228" i="9"/>
  <c r="B228" i="9" s="1"/>
  <c r="K1480" i="9"/>
  <c r="G343" i="9"/>
  <c r="E343" i="9" s="1"/>
  <c r="B343" i="9" s="1"/>
  <c r="C1621" i="1"/>
  <c r="I38" i="3"/>
  <c r="I24" i="3"/>
  <c r="D1255" i="1"/>
  <c r="F147" i="5"/>
  <c r="C1152" i="1"/>
  <c r="H641" i="1"/>
  <c r="G641" i="1"/>
  <c r="F361" i="4"/>
  <c r="D360" i="4"/>
  <c r="C356" i="1"/>
  <c r="F134" i="4"/>
  <c r="C130" i="1"/>
  <c r="E141" i="6"/>
  <c r="F309" i="4"/>
  <c r="D308" i="4"/>
  <c r="C304" i="1"/>
  <c r="F466" i="4"/>
  <c r="C460" i="1"/>
  <c r="G45" i="1"/>
  <c r="H45" i="1"/>
  <c r="I1566" i="1"/>
  <c r="F647" i="4"/>
  <c r="D152" i="4"/>
  <c r="F164" i="4"/>
  <c r="C160" i="1"/>
  <c r="I1545" i="1"/>
  <c r="I1568" i="1"/>
  <c r="I1561" i="1"/>
  <c r="F114" i="6"/>
  <c r="H29" i="3"/>
  <c r="C1510" i="1"/>
  <c r="F129" i="6"/>
  <c r="C1525" i="1"/>
  <c r="D176" i="5"/>
  <c r="H23" i="3"/>
  <c r="F177" i="5"/>
  <c r="C1181" i="1"/>
  <c r="F373" i="4"/>
  <c r="C368" i="1"/>
  <c r="D303" i="1"/>
  <c r="F584" i="4"/>
  <c r="C578" i="1"/>
  <c r="F321" i="4"/>
  <c r="C316" i="1"/>
  <c r="F89" i="6"/>
  <c r="C1485" i="1"/>
  <c r="F597" i="4"/>
  <c r="C591" i="1"/>
  <c r="F82" i="4"/>
  <c r="C78" i="1"/>
  <c r="F262" i="4"/>
  <c r="C258" i="1"/>
  <c r="E24" i="9" l="1"/>
  <c r="E417" i="4"/>
  <c r="D412" i="1" s="1"/>
  <c r="E418" i="4"/>
  <c r="D413" i="1" s="1"/>
  <c r="H149" i="1"/>
  <c r="G149" i="1"/>
  <c r="E299" i="4"/>
  <c r="D148" i="1"/>
  <c r="I17" i="3"/>
  <c r="D2" i="1"/>
  <c r="E422" i="4"/>
  <c r="E643" i="4" s="1"/>
  <c r="I16" i="3"/>
  <c r="G78" i="1"/>
  <c r="H78" i="1"/>
  <c r="H1485" i="1"/>
  <c r="G1485" i="1"/>
  <c r="G578" i="1"/>
  <c r="H578" i="1"/>
  <c r="G368" i="1"/>
  <c r="H368" i="1"/>
  <c r="H1510" i="1"/>
  <c r="G1510" i="1"/>
  <c r="G460" i="1"/>
  <c r="H460" i="1"/>
  <c r="G356" i="1"/>
  <c r="H356" i="1"/>
  <c r="E640" i="4"/>
  <c r="D634" i="1" s="1"/>
  <c r="D529" i="1"/>
  <c r="E639" i="4"/>
  <c r="D633" i="1" s="1"/>
  <c r="G424" i="1"/>
  <c r="H424" i="1"/>
  <c r="H1140" i="1"/>
  <c r="G1140" i="1"/>
  <c r="H1207" i="1"/>
  <c r="G1207" i="1"/>
  <c r="G226" i="1"/>
  <c r="H226" i="1"/>
  <c r="H1431" i="1"/>
  <c r="G1431" i="1"/>
  <c r="I30" i="3"/>
  <c r="D1537" i="1"/>
  <c r="D418" i="4"/>
  <c r="F360" i="4"/>
  <c r="C355" i="1"/>
  <c r="H1152" i="1"/>
  <c r="G1152" i="1"/>
  <c r="B24" i="9"/>
  <c r="G530" i="1"/>
  <c r="H530" i="1"/>
  <c r="H299" i="9"/>
  <c r="D1011" i="1"/>
  <c r="G217" i="1"/>
  <c r="H217" i="1"/>
  <c r="F639" i="4"/>
  <c r="C633" i="1"/>
  <c r="F6" i="4"/>
  <c r="H16" i="3"/>
  <c r="D422" i="4"/>
  <c r="C2" i="1"/>
  <c r="I39" i="3"/>
  <c r="C1622" i="1"/>
  <c r="G342" i="9"/>
  <c r="E342" i="9" s="1"/>
  <c r="F176" i="5"/>
  <c r="C1180" i="1"/>
  <c r="G160" i="1"/>
  <c r="H160" i="1"/>
  <c r="G258" i="1"/>
  <c r="H258" i="1"/>
  <c r="H591" i="1"/>
  <c r="G591" i="1"/>
  <c r="G316" i="1"/>
  <c r="H316" i="1"/>
  <c r="H1181" i="1"/>
  <c r="G1181" i="1"/>
  <c r="H1525" i="1"/>
  <c r="G1525" i="1"/>
  <c r="G304" i="1"/>
  <c r="H304" i="1"/>
  <c r="G130" i="1"/>
  <c r="H130" i="1"/>
  <c r="D640" i="4"/>
  <c r="F535" i="4"/>
  <c r="C529" i="1"/>
  <c r="G347" i="9"/>
  <c r="E347" i="9" s="1"/>
  <c r="G565" i="1"/>
  <c r="H565" i="1"/>
  <c r="H30" i="3"/>
  <c r="F141" i="6"/>
  <c r="C1537" i="1"/>
  <c r="H1278" i="1"/>
  <c r="G1278" i="1"/>
  <c r="H1628" i="1"/>
  <c r="G1628" i="1"/>
  <c r="H1093" i="1"/>
  <c r="G1093" i="1"/>
  <c r="D299" i="4"/>
  <c r="F152" i="4"/>
  <c r="H17" i="3"/>
  <c r="C148" i="1"/>
  <c r="D417" i="4"/>
  <c r="F308" i="4"/>
  <c r="C303" i="1"/>
  <c r="G1621" i="1"/>
  <c r="H1621" i="1"/>
  <c r="H11" i="3"/>
  <c r="F69" i="5"/>
  <c r="H22" i="3"/>
  <c r="C1074" i="1"/>
  <c r="D6" i="5"/>
  <c r="G3" i="1"/>
  <c r="H3" i="1"/>
  <c r="F251" i="5"/>
  <c r="H24" i="3"/>
  <c r="C1255" i="1"/>
  <c r="G198" i="1"/>
  <c r="H198" i="1"/>
  <c r="D295" i="1" l="1"/>
  <c r="E423" i="4"/>
  <c r="E424" i="4" s="1"/>
  <c r="D419" i="1" s="1"/>
  <c r="E301" i="4"/>
  <c r="D297" i="1" s="1"/>
  <c r="E300" i="4"/>
  <c r="D296" i="1" s="1"/>
  <c r="D417" i="1"/>
  <c r="G306" i="9"/>
  <c r="E306" i="9" s="1"/>
  <c r="B306" i="9" s="1"/>
  <c r="G299" i="9"/>
  <c r="E299" i="9" s="1"/>
  <c r="F6" i="5"/>
  <c r="C1011" i="1"/>
  <c r="N3" i="9"/>
  <c r="H1537" i="1"/>
  <c r="G1537" i="1"/>
  <c r="F640" i="4"/>
  <c r="C634" i="1"/>
  <c r="G1622" i="1"/>
  <c r="H1622" i="1"/>
  <c r="H633" i="1"/>
  <c r="G633" i="1"/>
  <c r="G355" i="1"/>
  <c r="H355" i="1"/>
  <c r="H1255" i="1"/>
  <c r="G1255" i="1"/>
  <c r="E346" i="9"/>
  <c r="B347" i="9"/>
  <c r="H1180" i="1"/>
  <c r="G1180" i="1"/>
  <c r="H9" i="3"/>
  <c r="H1074" i="1"/>
  <c r="G1074" i="1"/>
  <c r="F417" i="4"/>
  <c r="C412" i="1"/>
  <c r="D423" i="4"/>
  <c r="F299" i="4"/>
  <c r="D301" i="4"/>
  <c r="C295" i="1"/>
  <c r="G148" i="1"/>
  <c r="H148" i="1"/>
  <c r="G529" i="1"/>
  <c r="H529" i="1"/>
  <c r="G2" i="1"/>
  <c r="H2" i="1"/>
  <c r="D300" i="4"/>
  <c r="F418" i="4"/>
  <c r="C413" i="1"/>
  <c r="G303" i="1"/>
  <c r="H303" i="1"/>
  <c r="E341" i="9"/>
  <c r="I11" i="3" s="1"/>
  <c r="B342" i="9"/>
  <c r="D424" i="4"/>
  <c r="F422" i="4"/>
  <c r="D643" i="4"/>
  <c r="C417" i="1"/>
  <c r="D637" i="1"/>
  <c r="E425" i="4" l="1"/>
  <c r="D420" i="1" s="1"/>
  <c r="E644" i="4"/>
  <c r="H20" i="9"/>
  <c r="D418" i="1"/>
  <c r="D644" i="4"/>
  <c r="D425" i="4"/>
  <c r="F423" i="4"/>
  <c r="C418" i="1"/>
  <c r="G20" i="9"/>
  <c r="H8" i="3"/>
  <c r="H1011" i="1"/>
  <c r="G1011" i="1"/>
  <c r="F300" i="4"/>
  <c r="C296" i="1"/>
  <c r="G295" i="1"/>
  <c r="H295" i="1"/>
  <c r="G412" i="1"/>
  <c r="H412" i="1"/>
  <c r="I9" i="3"/>
  <c r="K3" i="9"/>
  <c r="G417" i="1"/>
  <c r="H417" i="1"/>
  <c r="D645" i="4"/>
  <c r="F643" i="4"/>
  <c r="C637" i="1"/>
  <c r="F424" i="4"/>
  <c r="C419" i="1"/>
  <c r="F301" i="4"/>
  <c r="C297" i="1"/>
  <c r="G634" i="1"/>
  <c r="H634" i="1"/>
  <c r="B299" i="9"/>
  <c r="G413" i="1"/>
  <c r="H413" i="1"/>
  <c r="E20" i="9" l="1"/>
  <c r="B20" i="9" s="1"/>
  <c r="E645" i="4"/>
  <c r="D638" i="1"/>
  <c r="E646" i="4"/>
  <c r="G418" i="1"/>
  <c r="H418" i="1"/>
  <c r="M3" i="9"/>
  <c r="F425" i="4"/>
  <c r="C420" i="1"/>
  <c r="G297" i="1"/>
  <c r="H297" i="1"/>
  <c r="F645" i="4"/>
  <c r="C639" i="1"/>
  <c r="G419" i="1"/>
  <c r="H419" i="1"/>
  <c r="G296" i="1"/>
  <c r="H296" i="1"/>
  <c r="G637" i="1"/>
  <c r="H637" i="1"/>
  <c r="D646" i="4"/>
  <c r="F644" i="4"/>
  <c r="C638" i="1"/>
  <c r="E650" i="4" l="1"/>
  <c r="D640" i="1"/>
  <c r="E649" i="4"/>
  <c r="D639" i="1"/>
  <c r="H639" i="1" s="1"/>
  <c r="F646" i="4"/>
  <c r="D650" i="4"/>
  <c r="C640" i="1"/>
  <c r="G297" i="9"/>
  <c r="E297" i="9" s="1"/>
  <c r="B297" i="9" s="1"/>
  <c r="G334" i="9"/>
  <c r="H334" i="9"/>
  <c r="G420" i="1"/>
  <c r="H420" i="1"/>
  <c r="H638" i="1"/>
  <c r="G638" i="1"/>
  <c r="D649" i="4"/>
  <c r="I18" i="3" l="1"/>
  <c r="D643" i="1"/>
  <c r="G639" i="1"/>
  <c r="I19" i="3"/>
  <c r="D644" i="1"/>
  <c r="E334" i="9"/>
  <c r="G640" i="1"/>
  <c r="H640" i="1"/>
  <c r="H7" i="3"/>
  <c r="F650" i="4"/>
  <c r="H19" i="3"/>
  <c r="C644" i="1"/>
  <c r="H18" i="3"/>
  <c r="F649" i="4"/>
  <c r="C643" i="1"/>
  <c r="J3" i="9" l="1"/>
  <c r="H644" i="1"/>
  <c r="G644" i="1"/>
  <c r="G643" i="1"/>
  <c r="H643" i="1"/>
  <c r="B334" i="9"/>
  <c r="E298" i="9"/>
  <c r="I8" i="3" s="1"/>
  <c r="H295" i="9" l="1"/>
  <c r="G295" i="9"/>
  <c r="L293" i="9"/>
  <c r="F293" i="9" s="1"/>
  <c r="H18" i="9"/>
  <c r="G18" i="9"/>
  <c r="K9" i="9"/>
  <c r="G21" i="9"/>
  <c r="J6" i="9"/>
  <c r="H17" i="9"/>
  <c r="I11" i="9"/>
  <c r="I5" i="9"/>
  <c r="G17" i="9"/>
  <c r="H16" i="9"/>
  <c r="I8" i="9"/>
  <c r="K13" i="9"/>
  <c r="G22" i="9"/>
  <c r="I12" i="9"/>
  <c r="K7" i="9"/>
  <c r="J12" i="9"/>
  <c r="L16" i="9"/>
  <c r="G15" i="9"/>
  <c r="J11" i="9"/>
  <c r="H21" i="9"/>
  <c r="I13" i="9"/>
  <c r="L15" i="9"/>
  <c r="M15" i="9"/>
  <c r="J8" i="9"/>
  <c r="J5" i="9"/>
  <c r="I6" i="9"/>
  <c r="K12" i="9"/>
  <c r="J9" i="9"/>
  <c r="H15" i="9"/>
  <c r="K5" i="9"/>
  <c r="G16" i="9"/>
  <c r="I7" i="9"/>
  <c r="M16" i="9"/>
  <c r="J7" i="9"/>
  <c r="I9" i="9"/>
  <c r="J17" i="9"/>
  <c r="K6" i="9"/>
  <c r="I17" i="9"/>
  <c r="J10" i="9"/>
  <c r="K10" i="9"/>
  <c r="H22" i="9"/>
  <c r="K11" i="9"/>
  <c r="K8" i="9"/>
  <c r="J13" i="9"/>
  <c r="E10" i="9" l="1"/>
  <c r="B10" i="9" s="1"/>
  <c r="E9" i="9"/>
  <c r="B9" i="9" s="1"/>
  <c r="E16" i="9"/>
  <c r="E295" i="9"/>
  <c r="E13" i="9"/>
  <c r="B13" i="9" s="1"/>
  <c r="F16" i="9"/>
  <c r="E22" i="9"/>
  <c r="B22" i="9" s="1"/>
  <c r="E17" i="9"/>
  <c r="B17" i="9" s="1"/>
  <c r="E7" i="9"/>
  <c r="B7" i="9" s="1"/>
  <c r="E5" i="9"/>
  <c r="E21" i="9"/>
  <c r="B21" i="9" s="1"/>
  <c r="B293" i="9"/>
  <c r="F23" i="9"/>
  <c r="E8" i="9"/>
  <c r="B8" i="9" s="1"/>
  <c r="E11" i="9"/>
  <c r="B11" i="9" s="1"/>
  <c r="B295" i="9"/>
  <c r="E23" i="9"/>
  <c r="I7" i="3" s="1"/>
  <c r="E6" i="9"/>
  <c r="B6" i="9" s="1"/>
  <c r="F15" i="9"/>
  <c r="E15" i="9"/>
  <c r="E12" i="9"/>
  <c r="B12" i="9" s="1"/>
  <c r="E18" i="9"/>
  <c r="B18" i="9" s="1"/>
  <c r="F14" i="9" l="1"/>
  <c r="F3" i="9" s="1"/>
  <c r="B16" i="9"/>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<sst xmlns="http://schemas.openxmlformats.org/spreadsheetml/2006/main" count="4719" uniqueCount="3650">
  <si>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</si>
  <si>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</si>
  <si>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</si>
  <si>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</si>
  <si>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</si>
  <si>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</si>
  <si>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</si>
  <si>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</si>
  <si>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</si>
  <si>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</si>
  <si>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</si>
  <si>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</si>
  <si>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</si>
  <si>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</si>
  <si>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</si>
  <si>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</si>
  <si>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</si>
  <si>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</si>
  <si>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</si>
  <si>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</si>
  <si>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</si>
  <si>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</si>
  <si>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</si>
  <si>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</si>
  <si>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</si>
  <si>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</si>
  <si>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</si>
  <si>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</si>
  <si>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</si>
  <si>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</si>
  <si>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</si>
  <si>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DR. IVANA NOVAKA, MACINEC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</si>
  <si>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</si>
  <si>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</si>
  <si>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</si>
  <si>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</si>
  <si>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</si>
  <si>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</si>
  <si>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</si>
  <si>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</si>
  <si>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</si>
  <si>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</si>
  <si>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</si>
  <si>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</si>
  <si>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</si>
  <si>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</si>
  <si>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</si>
  <si>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</si>
  <si>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</si>
  <si>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</si>
  <si>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</si>
  <si>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</si>
  <si>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</si>
  <si>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</si>
  <si>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</si>
  <si>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</si>
  <si>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23202 - O.Š. DR. IVANA NOVAKA, MACINEC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</si>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</sst>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1135529.43</v>
      </c>
      <c r="D2" s="6">
        <f>'PR-RAS'!E6</f>
        <v>1313987.3499999999</v>
      </c>
      <c r="E2" s="6">
        <v>0</v>
      </c>
      <c r="F2" s="6">
        <v>0</v>
      </c>
      <c r="G2" s="7">
        <f t="shared" ref="G2:G274" si="0">(B2/1000)*(C2*1+D2*2)</f>
        <v>3763.5041299999998</v>
      </c>
      <c r="H2" s="7">
        <f t="shared" ref="H2:H274" si="1">ABS(C2-ROUND(C2,0))+ABS(D2-ROUND(D2,0))</f>
        <v>0.77999999979510903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1089202.6099999999</v>
      </c>
      <c r="D45" s="1">
        <f>'PR-RAS'!E49</f>
        <v>1204452.99</v>
      </c>
      <c r="E45" s="1">
        <v>0</v>
      </c>
      <c r="F45" s="1">
        <v>0</v>
      </c>
      <c r="G45" s="2">
        <f t="shared" si="0"/>
        <v>153916.77795999998</v>
      </c>
      <c r="H45" s="2">
        <f t="shared" si="1"/>
        <v>0.40000000013969839</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10526.19</v>
      </c>
      <c r="D54" s="1">
        <f>'PR-RAS'!E58</f>
        <v>15138.85</v>
      </c>
      <c r="E54" s="1">
        <v>0</v>
      </c>
      <c r="F54" s="1">
        <v>0</v>
      </c>
      <c r="G54" s="2">
        <f t="shared" si="0"/>
        <v>2162.60617</v>
      </c>
      <c r="H54" s="2">
        <f t="shared" si="1"/>
        <v>0.34000000000014552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15138.85</v>
      </c>
      <c r="E55" s="1">
        <v>0</v>
      </c>
      <c r="F55" s="1">
        <v>0</v>
      </c>
      <c r="G55" s="2">
        <f t="shared" si="0"/>
        <v>1634.9957999999999</v>
      </c>
      <c r="H55" s="2">
        <f t="shared" si="1"/>
        <v>0.1499999999996362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10526.19</v>
      </c>
      <c r="D56" s="1">
        <f>'PR-RAS'!E60</f>
        <v>0</v>
      </c>
      <c r="E56" s="1">
        <v>0</v>
      </c>
      <c r="F56" s="1">
        <v>0</v>
      </c>
      <c r="G56" s="2">
        <f t="shared" si="0"/>
        <v>578.94045000000006</v>
      </c>
      <c r="H56" s="2">
        <f t="shared" si="1"/>
        <v>0.19000000000050932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1066606.8899999999</v>
      </c>
      <c r="D64" s="1">
        <f>'PR-RAS'!E68</f>
        <v>1189314.1399999999</v>
      </c>
      <c r="E64" s="1">
        <v>0</v>
      </c>
      <c r="F64" s="1">
        <v>0</v>
      </c>
      <c r="G64" s="2">
        <f t="shared" si="0"/>
        <v>217049.81571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1066606.8899999999</v>
      </c>
      <c r="D65" s="1">
        <f>'PR-RAS'!E69</f>
        <v>1189314.1399999999</v>
      </c>
      <c r="E65" s="1">
        <v>0</v>
      </c>
      <c r="F65" s="1">
        <v>0</v>
      </c>
      <c r="G65" s="2">
        <f t="shared" si="0"/>
        <v>220495.05088</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12069.53</v>
      </c>
      <c r="D70" s="1">
        <f>'PR-RAS'!E74</f>
        <v>0</v>
      </c>
      <c r="E70" s="1">
        <v>0</v>
      </c>
      <c r="F70" s="1">
        <v>0</v>
      </c>
      <c r="G70" s="2">
        <f t="shared" si="0"/>
        <v>832.79757000000006</v>
      </c>
      <c r="H70" s="2">
        <f t="shared" si="1"/>
        <v>0.46999999999934516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12069.53</v>
      </c>
      <c r="D71" s="1">
        <f>'PR-RAS'!E75</f>
        <v>0</v>
      </c>
      <c r="E71" s="1">
        <v>0</v>
      </c>
      <c r="F71" s="1">
        <v>0</v>
      </c>
      <c r="G71" s="2">
        <f t="shared" si="0"/>
        <v>844.86710000000016</v>
      </c>
      <c r="H71" s="2">
        <f t="shared" si="1"/>
        <v>0.46999999999934516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28.3</v>
      </c>
      <c r="D78" s="1">
        <f>'PR-RAS'!E82</f>
        <v>8.44</v>
      </c>
      <c r="E78" s="1">
        <v>0</v>
      </c>
      <c r="F78" s="1">
        <v>0</v>
      </c>
      <c r="G78" s="2">
        <f t="shared" si="0"/>
        <v>3.4788600000000001</v>
      </c>
      <c r="H78" s="2">
        <f t="shared" si="1"/>
        <v>0.74000000000000021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28.3</v>
      </c>
      <c r="D79" s="1">
        <f>'PR-RAS'!E83</f>
        <v>8.44</v>
      </c>
      <c r="E79" s="1">
        <v>0</v>
      </c>
      <c r="F79" s="1">
        <v>0</v>
      </c>
      <c r="G79" s="2">
        <f t="shared" si="0"/>
        <v>3.5240399999999998</v>
      </c>
      <c r="H79" s="2">
        <f t="shared" si="1"/>
        <v>0.74000000000000021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28.3</v>
      </c>
      <c r="D81" s="1">
        <f>'PR-RAS'!E85</f>
        <v>8.44</v>
      </c>
      <c r="E81" s="1">
        <v>0</v>
      </c>
      <c r="F81" s="1">
        <v>0</v>
      </c>
      <c r="G81" s="2">
        <f t="shared" si="0"/>
        <v>3.6143999999999998</v>
      </c>
      <c r="H81" s="2">
        <f t="shared" si="1"/>
        <v>0.74000000000000021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2219.5500000000002</v>
      </c>
      <c r="D102" s="1">
        <f>'PR-RAS'!E106</f>
        <v>6301</v>
      </c>
      <c r="E102" s="1">
        <v>0</v>
      </c>
      <c r="F102" s="1">
        <v>0</v>
      </c>
      <c r="G102" s="2">
        <f t="shared" si="0"/>
        <v>1496.9765500000001</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2219.5500000000002</v>
      </c>
      <c r="D108" s="1">
        <f>'PR-RAS'!E112</f>
        <v>6301</v>
      </c>
      <c r="E108" s="1">
        <v>0</v>
      </c>
      <c r="F108" s="1">
        <v>0</v>
      </c>
      <c r="G108" s="2">
        <f t="shared" si="0"/>
        <v>1585.9058499999999</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2219.5500000000002</v>
      </c>
      <c r="D113" s="1">
        <f>'PR-RAS'!E117</f>
        <v>6301</v>
      </c>
      <c r="E113" s="1">
        <v>0</v>
      </c>
      <c r="F113" s="1">
        <v>0</v>
      </c>
      <c r="G113" s="2">
        <f t="shared" si="0"/>
        <v>1660.0136</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785.78</v>
      </c>
      <c r="D121" s="1">
        <f>'PR-RAS'!E125</f>
        <v>1977</v>
      </c>
      <c r="E121" s="1">
        <v>0</v>
      </c>
      <c r="F121" s="1">
        <v>0</v>
      </c>
      <c r="G121" s="2">
        <f t="shared" si="0"/>
        <v>568.77359999999999</v>
      </c>
      <c r="H121" s="2">
        <f t="shared" si="1"/>
        <v>0.22000000000002728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785.78</v>
      </c>
      <c r="D122" s="1">
        <f>'PR-RAS'!E126</f>
        <v>0</v>
      </c>
      <c r="E122" s="1">
        <v>0</v>
      </c>
      <c r="F122" s="1">
        <v>0</v>
      </c>
      <c r="G122" s="2">
        <f t="shared" si="0"/>
        <v>95.07938</v>
      </c>
      <c r="H122" s="2">
        <f t="shared" si="1"/>
        <v>0.22000000000002728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145</v>
      </c>
      <c r="D123" s="1">
        <f>'PR-RAS'!E127</f>
        <v>0</v>
      </c>
      <c r="E123" s="1">
        <v>0</v>
      </c>
      <c r="F123" s="1">
        <v>0</v>
      </c>
      <c r="G123" s="2">
        <f t="shared" si="0"/>
        <v>17.690000000000001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640.78</v>
      </c>
      <c r="D124" s="1">
        <f>'PR-RAS'!E128</f>
        <v>0</v>
      </c>
      <c r="E124" s="1">
        <v>0</v>
      </c>
      <c r="F124" s="1">
        <v>0</v>
      </c>
      <c r="G124" s="2">
        <f t="shared" si="0"/>
        <v>78.815939999999998</v>
      </c>
      <c r="H124" s="2">
        <f t="shared" si="1"/>
        <v>0.22000000000002728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1977</v>
      </c>
      <c r="E125" s="1">
        <v>0</v>
      </c>
      <c r="F125" s="1">
        <v>0</v>
      </c>
      <c r="G125" s="2">
        <f t="shared" si="0"/>
        <v>490.29599999999999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1977</v>
      </c>
      <c r="E127" s="1">
        <v>0</v>
      </c>
      <c r="F127" s="1">
        <v>0</v>
      </c>
      <c r="G127" s="2">
        <f t="shared" si="0"/>
        <v>498.20400000000001</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43293.19</v>
      </c>
      <c r="D130" s="1">
        <f>'PR-RAS'!E134</f>
        <v>101247.92</v>
      </c>
      <c r="E130" s="1">
        <v>0</v>
      </c>
      <c r="F130" s="1">
        <v>0</v>
      </c>
      <c r="G130" s="2">
        <f t="shared" si="0"/>
        <v>31706.78487</v>
      </c>
      <c r="H130" s="2">
        <f t="shared" si="1"/>
        <v>0.27000000000407454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43293.19</v>
      </c>
      <c r="D131" s="1">
        <f>'PR-RAS'!E135</f>
        <v>101247.92</v>
      </c>
      <c r="E131" s="1">
        <v>0</v>
      </c>
      <c r="F131" s="1">
        <v>0</v>
      </c>
      <c r="G131" s="2">
        <f t="shared" si="0"/>
        <v>31952.573899999999</v>
      </c>
      <c r="H131" s="2">
        <f t="shared" si="1"/>
        <v>0.27000000000407454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43293.19</v>
      </c>
      <c r="D132" s="1">
        <f>'PR-RAS'!E136</f>
        <v>57377.14</v>
      </c>
      <c r="E132" s="1">
        <v>0</v>
      </c>
      <c r="F132" s="1">
        <v>0</v>
      </c>
      <c r="G132" s="2">
        <f t="shared" si="0"/>
        <v>20704.218570000001</v>
      </c>
      <c r="H132" s="2">
        <f t="shared" si="1"/>
        <v>0.33000000000174623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43870.78</v>
      </c>
      <c r="E133" s="1">
        <v>0</v>
      </c>
      <c r="F133" s="1">
        <v>0</v>
      </c>
      <c r="G133" s="2">
        <f t="shared" si="0"/>
        <v>11581.885920000001</v>
      </c>
      <c r="H133" s="2">
        <f t="shared" si="1"/>
        <v>0.22000000000116415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1140079.8</v>
      </c>
      <c r="D148" s="1">
        <f>'PR-RAS'!E152</f>
        <v>1429964.8199999998</v>
      </c>
      <c r="E148" s="1">
        <v>0</v>
      </c>
      <c r="F148" s="1">
        <v>0</v>
      </c>
      <c r="G148" s="2">
        <f t="shared" si="0"/>
        <v>588001.38767999993</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950495.99000000011</v>
      </c>
      <c r="D149" s="1">
        <f>'PR-RAS'!E153</f>
        <v>1252763.0999999999</v>
      </c>
      <c r="E149" s="1">
        <v>0</v>
      </c>
      <c r="F149" s="1">
        <v>0</v>
      </c>
      <c r="G149" s="2">
        <f t="shared" si="0"/>
        <v>511491.28411999997</v>
      </c>
      <c r="H149" s="2">
        <f t="shared" si="1"/>
        <v>0.10999999975319952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790054.95000000007</v>
      </c>
      <c r="D150" s="1">
        <f>'PR-RAS'!E154</f>
        <v>1045163.1</v>
      </c>
      <c r="E150" s="1">
        <v>0</v>
      </c>
      <c r="F150" s="1">
        <v>0</v>
      </c>
      <c r="G150" s="2">
        <f t="shared" si="0"/>
        <v>429176.79134999996</v>
      </c>
      <c r="H150" s="2">
        <f t="shared" si="1"/>
        <v>0.14999999990686774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771167.22</v>
      </c>
      <c r="D151" s="1">
        <f>'PR-RAS'!E155</f>
        <v>1021212.41</v>
      </c>
      <c r="E151" s="1">
        <v>0</v>
      </c>
      <c r="F151" s="1">
        <v>0</v>
      </c>
      <c r="G151" s="2">
        <f t="shared" si="0"/>
        <v>422038.80599999998</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17892.310000000001</v>
      </c>
      <c r="D153" s="1">
        <f>'PR-RAS'!E157</f>
        <v>22613.87</v>
      </c>
      <c r="E153" s="1">
        <v>0</v>
      </c>
      <c r="F153" s="1">
        <v>0</v>
      </c>
      <c r="G153" s="2">
        <f t="shared" si="0"/>
        <v>9594.2476000000006</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995.42</v>
      </c>
      <c r="D154" s="1">
        <f>'PR-RAS'!E158</f>
        <v>1336.82</v>
      </c>
      <c r="E154" s="1">
        <v>0</v>
      </c>
      <c r="F154" s="1">
        <v>0</v>
      </c>
      <c r="G154" s="2">
        <f t="shared" si="0"/>
        <v>561.36617999999999</v>
      </c>
      <c r="H154" s="2">
        <f t="shared" si="1"/>
        <v>0.60000000000002274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33201.910000000003</v>
      </c>
      <c r="D155" s="1">
        <f>'PR-RAS'!E159</f>
        <v>44003.6</v>
      </c>
      <c r="E155" s="1">
        <v>0</v>
      </c>
      <c r="F155" s="1">
        <v>0</v>
      </c>
      <c r="G155" s="2">
        <f t="shared" si="0"/>
        <v>18666.202939999999</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127239.13</v>
      </c>
      <c r="D156" s="1">
        <f>'PR-RAS'!E160</f>
        <v>163596.4</v>
      </c>
      <c r="E156" s="1">
        <v>0</v>
      </c>
      <c r="F156" s="1">
        <v>0</v>
      </c>
      <c r="G156" s="2">
        <f t="shared" si="0"/>
        <v>70436.94915</v>
      </c>
      <c r="H156" s="2">
        <f t="shared" si="1"/>
        <v>0.52999999999883585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127239.13</v>
      </c>
      <c r="D158" s="1">
        <f>'PR-RAS'!E162</f>
        <v>163596.4</v>
      </c>
      <c r="E158" s="1">
        <v>0</v>
      </c>
      <c r="F158" s="1">
        <v>0</v>
      </c>
      <c r="G158" s="2">
        <f t="shared" si="0"/>
        <v>71345.813009999998</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189180.68</v>
      </c>
      <c r="D160" s="1">
        <f>'PR-RAS'!E164</f>
        <v>176823.75999999998</v>
      </c>
      <c r="E160" s="1">
        <v>0</v>
      </c>
      <c r="F160" s="1">
        <v>0</v>
      </c>
      <c r="G160" s="2">
        <f t="shared" si="0"/>
        <v>86309.683799999999</v>
      </c>
      <c r="H160" s="2">
        <f t="shared" si="1"/>
        <v>0.56000000002677552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61290.969999999994</v>
      </c>
      <c r="D161" s="1">
        <f>'PR-RAS'!E165</f>
        <v>50991.78</v>
      </c>
      <c r="E161" s="1">
        <v>0</v>
      </c>
      <c r="F161" s="1">
        <v>0</v>
      </c>
      <c r="G161" s="2">
        <f t="shared" si="0"/>
        <v>26123.924800000001</v>
      </c>
      <c r="H161" s="2">
        <f t="shared" si="1"/>
        <v>0.25000000000727596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3914.99</v>
      </c>
      <c r="D162" s="1">
        <f>'PR-RAS'!E166</f>
        <v>5023.1000000000004</v>
      </c>
      <c r="E162" s="1">
        <v>0</v>
      </c>
      <c r="F162" s="1">
        <v>0</v>
      </c>
      <c r="G162" s="2">
        <f t="shared" si="0"/>
        <v>2247.7515900000003</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36260.78</v>
      </c>
      <c r="D163" s="1">
        <f>'PR-RAS'!E167</f>
        <v>42713.53</v>
      </c>
      <c r="E163" s="1">
        <v>0</v>
      </c>
      <c r="F163" s="1">
        <v>0</v>
      </c>
      <c r="G163" s="2">
        <f t="shared" si="0"/>
        <v>19713.430079999998</v>
      </c>
      <c r="H163" s="2">
        <f t="shared" si="1"/>
        <v>0.69000000000232831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20540</v>
      </c>
      <c r="D164" s="1">
        <f>'PR-RAS'!E168</f>
        <v>2025</v>
      </c>
      <c r="E164" s="1">
        <v>0</v>
      </c>
      <c r="F164" s="1">
        <v>0</v>
      </c>
      <c r="G164" s="2">
        <f t="shared" si="0"/>
        <v>4008.17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575.20000000000005</v>
      </c>
      <c r="D165" s="1">
        <f>'PR-RAS'!E169</f>
        <v>1230.1500000000001</v>
      </c>
      <c r="E165" s="1">
        <v>0</v>
      </c>
      <c r="F165" s="1">
        <v>0</v>
      </c>
      <c r="G165" s="2">
        <f t="shared" si="0"/>
        <v>497.822</v>
      </c>
      <c r="H165" s="2">
        <f t="shared" si="1"/>
        <v>0.35000000000013642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93787.979999999981</v>
      </c>
      <c r="D166" s="1">
        <f>'PR-RAS'!E170</f>
        <v>86629.95</v>
      </c>
      <c r="E166" s="1">
        <v>0</v>
      </c>
      <c r="F166" s="1">
        <v>0</v>
      </c>
      <c r="G166" s="2">
        <f t="shared" si="0"/>
        <v>44062.900200000004</v>
      </c>
      <c r="H166" s="2">
        <f t="shared" si="1"/>
        <v>7.0000000021536835E-2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7939.54</v>
      </c>
      <c r="D167" s="1">
        <f>'PR-RAS'!E171</f>
        <v>14401.87</v>
      </c>
      <c r="E167" s="1">
        <v>0</v>
      </c>
      <c r="F167" s="1">
        <v>0</v>
      </c>
      <c r="G167" s="2">
        <f t="shared" si="0"/>
        <v>6099.3844799999997</v>
      </c>
      <c r="H167" s="2">
        <f t="shared" si="1"/>
        <v>0.58999999999923602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67523.73</v>
      </c>
      <c r="D168" s="1">
        <f>'PR-RAS'!E172</f>
        <v>58104.49</v>
      </c>
      <c r="E168" s="1">
        <v>0</v>
      </c>
      <c r="F168" s="1">
        <v>0</v>
      </c>
      <c r="G168" s="2">
        <f t="shared" si="0"/>
        <v>30683.362570000001</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10320.66</v>
      </c>
      <c r="D169" s="1">
        <f>'PR-RAS'!E173</f>
        <v>10010.620000000001</v>
      </c>
      <c r="E169" s="1">
        <v>0</v>
      </c>
      <c r="F169" s="1">
        <v>0</v>
      </c>
      <c r="G169" s="2">
        <f t="shared" si="0"/>
        <v>5097.4392000000007</v>
      </c>
      <c r="H169" s="2">
        <f t="shared" si="1"/>
        <v>0.71999999999934516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1259.47</v>
      </c>
      <c r="D170" s="1">
        <f>'PR-RAS'!E174</f>
        <v>738.9</v>
      </c>
      <c r="E170" s="1">
        <v>0</v>
      </c>
      <c r="F170" s="1">
        <v>0</v>
      </c>
      <c r="G170" s="2">
        <f t="shared" si="0"/>
        <v>462.59863000000001</v>
      </c>
      <c r="H170" s="2">
        <f t="shared" si="1"/>
        <v>0.57000000000005002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5928.79</v>
      </c>
      <c r="D171" s="1">
        <f>'PR-RAS'!E175</f>
        <v>3091.07</v>
      </c>
      <c r="E171" s="1">
        <v>0</v>
      </c>
      <c r="F171" s="1">
        <v>0</v>
      </c>
      <c r="G171" s="2">
        <f t="shared" si="0"/>
        <v>2058.8581000000004</v>
      </c>
      <c r="H171" s="2">
        <f t="shared" si="1"/>
        <v>0.28000000000020009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815.79</v>
      </c>
      <c r="D173" s="1">
        <f>'PR-RAS'!E177</f>
        <v>283</v>
      </c>
      <c r="E173" s="1">
        <v>0</v>
      </c>
      <c r="F173" s="1">
        <v>0</v>
      </c>
      <c r="G173" s="2">
        <f t="shared" si="0"/>
        <v>237.66787999999997</v>
      </c>
      <c r="H173" s="2">
        <f t="shared" si="1"/>
        <v>0.21000000000003638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32237.82</v>
      </c>
      <c r="D174" s="1">
        <f>'PR-RAS'!E178</f>
        <v>37923.72</v>
      </c>
      <c r="E174" s="1">
        <v>0</v>
      </c>
      <c r="F174" s="1">
        <v>0</v>
      </c>
      <c r="G174" s="2">
        <f t="shared" si="0"/>
        <v>18698.749980000001</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1903.31</v>
      </c>
      <c r="D175" s="1">
        <f>'PR-RAS'!E179</f>
        <v>1892.49</v>
      </c>
      <c r="E175" s="1">
        <v>0</v>
      </c>
      <c r="F175" s="1">
        <v>0</v>
      </c>
      <c r="G175" s="2">
        <f t="shared" si="0"/>
        <v>989.76245999999992</v>
      </c>
      <c r="H175" s="2">
        <f t="shared" si="1"/>
        <v>0.79999999999995453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3470.04</v>
      </c>
      <c r="D176" s="1">
        <f>'PR-RAS'!E180</f>
        <v>2030.07</v>
      </c>
      <c r="E176" s="1">
        <v>0</v>
      </c>
      <c r="F176" s="1">
        <v>0</v>
      </c>
      <c r="G176" s="2">
        <f t="shared" si="0"/>
        <v>1317.7815000000001</v>
      </c>
      <c r="H176" s="2">
        <f t="shared" si="1"/>
        <v>0.10999999999989996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68.86</v>
      </c>
      <c r="E177" s="1">
        <v>0</v>
      </c>
      <c r="F177" s="1">
        <v>0</v>
      </c>
      <c r="G177" s="2">
        <f t="shared" si="0"/>
        <v>24.238719999999997</v>
      </c>
      <c r="H177" s="2">
        <f t="shared" si="1"/>
        <v>0.14000000000000057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2409.16</v>
      </c>
      <c r="D178" s="1">
        <f>'PR-RAS'!E182</f>
        <v>2427.63</v>
      </c>
      <c r="E178" s="1">
        <v>0</v>
      </c>
      <c r="F178" s="1">
        <v>0</v>
      </c>
      <c r="G178" s="2">
        <f t="shared" si="0"/>
        <v>1285.80234</v>
      </c>
      <c r="H178" s="2">
        <f t="shared" si="1"/>
        <v>0.52999999999974534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662.73</v>
      </c>
      <c r="D179" s="1">
        <f>'PR-RAS'!E183</f>
        <v>621.62</v>
      </c>
      <c r="E179" s="1">
        <v>0</v>
      </c>
      <c r="F179" s="1">
        <v>0</v>
      </c>
      <c r="G179" s="2">
        <f t="shared" si="0"/>
        <v>339.26265999999998</v>
      </c>
      <c r="H179" s="2">
        <f t="shared" si="1"/>
        <v>0.64999999999997726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726.16</v>
      </c>
      <c r="D180" s="1">
        <f>'PR-RAS'!E184</f>
        <v>2274.0300000000002</v>
      </c>
      <c r="E180" s="1">
        <v>0</v>
      </c>
      <c r="F180" s="1">
        <v>0</v>
      </c>
      <c r="G180" s="2">
        <f t="shared" si="0"/>
        <v>944.08537999999999</v>
      </c>
      <c r="H180" s="2">
        <f t="shared" si="1"/>
        <v>0.19000000000016826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1821.65</v>
      </c>
      <c r="D181" s="1">
        <f>'PR-RAS'!E185</f>
        <v>906.02</v>
      </c>
      <c r="E181" s="1">
        <v>0</v>
      </c>
      <c r="F181" s="1">
        <v>0</v>
      </c>
      <c r="G181" s="2">
        <f t="shared" si="0"/>
        <v>654.06420000000003</v>
      </c>
      <c r="H181" s="2">
        <f t="shared" si="1"/>
        <v>0.36999999999989086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1757.06</v>
      </c>
      <c r="D182" s="1">
        <f>'PR-RAS'!E186</f>
        <v>2024.5</v>
      </c>
      <c r="E182" s="1">
        <v>0</v>
      </c>
      <c r="F182" s="1">
        <v>0</v>
      </c>
      <c r="G182" s="2">
        <f t="shared" si="0"/>
        <v>1050.8968599999998</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19487.71</v>
      </c>
      <c r="D183" s="1">
        <f>'PR-RAS'!E187</f>
        <v>25678.5</v>
      </c>
      <c r="E183" s="1">
        <v>0</v>
      </c>
      <c r="F183" s="1">
        <v>0</v>
      </c>
      <c r="G183" s="2">
        <f t="shared" si="0"/>
        <v>12893.737219999999</v>
      </c>
      <c r="H183" s="2">
        <f t="shared" si="1"/>
        <v>0.79000000000087311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60</v>
      </c>
      <c r="E184" s="1">
        <v>0</v>
      </c>
      <c r="F184" s="1">
        <v>0</v>
      </c>
      <c r="G184" s="2">
        <f t="shared" si="0"/>
        <v>21.96</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1863.9099999999999</v>
      </c>
      <c r="D190" s="1">
        <f>'PR-RAS'!E194</f>
        <v>1218.31</v>
      </c>
      <c r="E190" s="1">
        <v>0</v>
      </c>
      <c r="F190" s="1">
        <v>0</v>
      </c>
      <c r="G190" s="2">
        <f t="shared" si="0"/>
        <v>812.80016999999998</v>
      </c>
      <c r="H190" s="2">
        <f t="shared" si="1"/>
        <v>0.40000000000009095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60.01</v>
      </c>
      <c r="D191" s="1">
        <f>'PR-RAS'!E195</f>
        <v>0</v>
      </c>
      <c r="E191" s="1">
        <v>0</v>
      </c>
      <c r="F191" s="1">
        <v>0</v>
      </c>
      <c r="G191" s="2">
        <f t="shared" si="0"/>
        <v>11.401899999999999</v>
      </c>
      <c r="H191" s="2">
        <f t="shared" si="1"/>
        <v>9.9999999999980105E-3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125</v>
      </c>
      <c r="E194" s="1">
        <v>0</v>
      </c>
      <c r="F194" s="1">
        <v>0</v>
      </c>
      <c r="G194" s="2">
        <f t="shared" si="0"/>
        <v>73.936370000000011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1670.81</v>
      </c>
      <c r="D195" s="1">
        <f>'PR-RAS'!E199</f>
        <v>993.31</v>
      </c>
      <c r="E195" s="1">
        <v>0</v>
      </c>
      <c r="F195" s="1">
        <v>0</v>
      </c>
      <c r="G195" s="2">
        <f t="shared" si="0"/>
        <v>709.54142000000002</v>
      </c>
      <c r="H195" s="2">
        <f t="shared" si="1"/>
        <v>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100</v>
      </c>
      <c r="E197" s="1">
        <v>0</v>
      </c>
      <c r="F197" s="1">
        <v>0</v>
      </c>
      <c r="G197" s="2">
        <f t="shared" si="0"/>
        <v>39.200000000000003</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403.13</v>
      </c>
      <c r="D198" s="1">
        <f>'PR-RAS'!E202</f>
        <v>377.96</v>
      </c>
      <c r="E198" s="1">
        <v>0</v>
      </c>
      <c r="F198" s="1">
        <v>0</v>
      </c>
      <c r="G198" s="2">
        <f t="shared" si="0"/>
        <v>228.33285000000001</v>
      </c>
      <c r="H198" s="2">
        <f t="shared" si="1"/>
        <v>0.17000000000001592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403.13</v>
      </c>
      <c r="D212" s="1">
        <f>'PR-RAS'!E216</f>
        <v>377.96</v>
      </c>
      <c r="E212" s="1">
        <v>0</v>
      </c>
      <c r="F212" s="1">
        <v>0</v>
      </c>
      <c r="G212" s="2">
        <f t="shared" si="0"/>
        <v>244.55954999999997</v>
      </c>
      <c r="H212" s="2">
        <f t="shared" si="1"/>
        <v>0.17000000000001592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403.13</v>
      </c>
      <c r="D213" s="1">
        <f>'PR-RAS'!E217</f>
        <v>371.2</v>
      </c>
      <c r="E213" s="1">
        <v>0</v>
      </c>
      <c r="F213" s="1">
        <v>0</v>
      </c>
      <c r="G213" s="2">
        <f t="shared" si="0"/>
        <v>242.85235999999998</v>
      </c>
      <c r="H213" s="2">
        <f t="shared" si="1"/>
        <v>0.32999999999998408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6.76</v>
      </c>
      <c r="E215" s="1">
        <v>0</v>
      </c>
      <c r="F215" s="1">
        <v>0</v>
      </c>
      <c r="G215" s="2">
        <f t="shared" si="0"/>
        <v>2.8932799999999999</v>
      </c>
      <c r="H215" s="2">
        <f t="shared" si="1"/>
        <v>0.24000000000000021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1140079.8</v>
      </c>
      <c r="D295" s="1">
        <f>'PR-RAS'!E299</f>
        <v>1429964.8199999998</v>
      </c>
      <c r="E295" s="1">
        <v>0</v>
      </c>
      <c r="F295" s="1">
        <v>0</v>
      </c>
      <c r="G295" s="2">
        <f t="shared" si="12"/>
        <v>1176002.7753599999</v>
      </c>
      <c r="H295" s="2">
        <f t="shared" si="13"/>
        <v>0.38000000012107193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4550.3700000001118</v>
      </c>
      <c r="D297" s="1">
        <f>'PR-RAS'!E301</f>
        <v>115977.46999999997</v>
      </c>
      <c r="E297" s="1">
        <v>0</v>
      </c>
      <c r="F297" s="1">
        <v>0</v>
      </c>
      <c r="G297" s="2">
        <f t="shared" si="12"/>
        <v>70005.571760000006</v>
      </c>
      <c r="H297" s="2">
        <f t="shared" si="13"/>
        <v>0.84000000008381903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34240.870000000003</v>
      </c>
      <c r="D298" s="1">
        <f>'PR-RAS'!E302</f>
        <v>13356.45</v>
      </c>
      <c r="E298" s="1">
        <v>0</v>
      </c>
      <c r="F298" s="1">
        <v>0</v>
      </c>
      <c r="G298" s="2">
        <f t="shared" si="12"/>
        <v>18103.269690000001</v>
      </c>
      <c r="H298" s="2">
        <f t="shared" si="13"/>
        <v>0.57999999999810825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167235.5</v>
      </c>
      <c r="E300" s="1">
        <v>0</v>
      </c>
      <c r="F300" s="1">
        <v>0</v>
      </c>
      <c r="G300" s="2">
        <f t="shared" si="12"/>
        <v>100006.829</v>
      </c>
      <c r="H300" s="2">
        <f t="shared" si="13"/>
        <v>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12926.57</v>
      </c>
      <c r="D355" s="1">
        <f>'PR-RAS'!E360</f>
        <v>45762.38</v>
      </c>
      <c r="E355" s="1">
        <v>0</v>
      </c>
      <c r="F355" s="1">
        <v>0</v>
      </c>
      <c r="G355" s="2">
        <f t="shared" si="12"/>
        <v>36975.770819999991</v>
      </c>
      <c r="H355" s="2">
        <f t="shared" si="13"/>
        <v>0.80999999999767169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2400.38</v>
      </c>
      <c r="D368" s="1">
        <f>'PR-RAS'!E373</f>
        <v>8842.68</v>
      </c>
      <c r="E368" s="1">
        <v>0</v>
      </c>
      <c r="F368" s="1">
        <v>0</v>
      </c>
      <c r="G368" s="2">
        <f t="shared" si="12"/>
        <v>7371.4665800000002</v>
      </c>
      <c r="H368" s="2">
        <f t="shared" si="13"/>
        <v>0.6999999999998181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2400.38</v>
      </c>
      <c r="D374" s="1">
        <f>'PR-RAS'!E379</f>
        <v>8725.52</v>
      </c>
      <c r="E374" s="1">
        <v>0</v>
      </c>
      <c r="F374" s="1">
        <v>0</v>
      </c>
      <c r="G374" s="2">
        <f t="shared" si="12"/>
        <v>7404.5796600000003</v>
      </c>
      <c r="H374" s="2">
        <f t="shared" si="13"/>
        <v>0.85999999999967258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2400.38</v>
      </c>
      <c r="D377" s="1">
        <f>'PR-RAS'!E382</f>
        <v>3758.44</v>
      </c>
      <c r="E377" s="1">
        <v>0</v>
      </c>
      <c r="F377" s="1">
        <v>0</v>
      </c>
      <c r="G377" s="2">
        <f t="shared" si="12"/>
        <v>3728.88976</v>
      </c>
      <c r="H377" s="2">
        <f t="shared" si="13"/>
        <v>0.82000000000016371</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4967.08</v>
      </c>
      <c r="E381" s="1">
        <v>0</v>
      </c>
      <c r="F381" s="1">
        <v>0</v>
      </c>
      <c r="G381" s="2">
        <f t="shared" si="12"/>
        <v>3774.9807999999998</v>
      </c>
      <c r="H381" s="2">
        <f t="shared" si="13"/>
        <v>7.999999999992724E-2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117.16</v>
      </c>
      <c r="E388" s="1">
        <v>0</v>
      </c>
      <c r="F388" s="1">
        <v>0</v>
      </c>
      <c r="G388" s="2">
        <f t="shared" si="12"/>
        <v>90.681839999999994</v>
      </c>
      <c r="H388" s="2">
        <f t="shared" si="13"/>
        <v>0.15999999999999659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117.16</v>
      </c>
      <c r="E389" s="1">
        <v>0</v>
      </c>
      <c r="F389" s="1">
        <v>0</v>
      </c>
      <c r="G389" s="2">
        <f t="shared" si="12"/>
        <v>90.916160000000005</v>
      </c>
      <c r="H389" s="2">
        <f t="shared" si="13"/>
        <v>0.15999999999999659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10526.19</v>
      </c>
      <c r="D407" s="1">
        <f>'PR-RAS'!E412</f>
        <v>36919.699999999997</v>
      </c>
      <c r="E407" s="1">
        <v>0</v>
      </c>
      <c r="F407" s="1">
        <v>0</v>
      </c>
      <c r="G407" s="2">
        <f t="shared" si="12"/>
        <v>34252.429539999997</v>
      </c>
      <c r="H407" s="2">
        <f t="shared" si="13"/>
        <v>0.4900000000034197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10526.19</v>
      </c>
      <c r="D408" s="1">
        <f>'PR-RAS'!E413</f>
        <v>36919.699999999997</v>
      </c>
      <c r="E408" s="1">
        <v>0</v>
      </c>
      <c r="F408" s="1">
        <v>0</v>
      </c>
      <c r="G408" s="2">
        <f t="shared" si="12"/>
        <v>34336.795129999999</v>
      </c>
      <c r="H408" s="2">
        <f t="shared" si="13"/>
        <v>0.4900000000034197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12926.57</v>
      </c>
      <c r="D413" s="1">
        <f>'PR-RAS'!E418</f>
        <v>45762.38</v>
      </c>
      <c r="E413" s="1">
        <v>0</v>
      </c>
      <c r="F413" s="1">
        <v>0</v>
      </c>
      <c r="G413" s="2">
        <f t="shared" si="12"/>
        <v>43033.94795999999</v>
      </c>
      <c r="H413" s="2">
        <f t="shared" si="13"/>
        <v>0.80999999999767169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1135529.43</v>
      </c>
      <c r="D417" s="1">
        <f>'PR-RAS'!E422</f>
        <v>1313987.3499999999</v>
      </c>
      <c r="E417" s="1">
        <v>0</v>
      </c>
      <c r="F417" s="1">
        <v>0</v>
      </c>
      <c r="G417" s="2">
        <f t="shared" si="12"/>
        <v>1565617.7180799998</v>
      </c>
      <c r="H417" s="2">
        <f t="shared" si="13"/>
        <v>0.77999999979510903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1153006.3700000001</v>
      </c>
      <c r="D418" s="1">
        <f>'PR-RAS'!E423</f>
        <v>1475727.1999999997</v>
      </c>
      <c r="E418" s="1">
        <v>0</v>
      </c>
      <c r="F418" s="1">
        <v>0</v>
      </c>
      <c r="G418" s="2">
        <f t="shared" si="12"/>
        <v>1711560.1410899998</v>
      </c>
      <c r="H418" s="2">
        <f t="shared" si="13"/>
        <v>0.56999999983236194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17476.940000000177</v>
      </c>
      <c r="D420" s="1">
        <f>'PR-RAS'!E425</f>
        <v>161739.84999999986</v>
      </c>
      <c r="E420" s="1">
        <v>0</v>
      </c>
      <c r="F420" s="1">
        <v>0</v>
      </c>
      <c r="G420" s="2">
        <f t="shared" si="12"/>
        <v>142860.83215999996</v>
      </c>
      <c r="H420" s="2">
        <f t="shared" si="13"/>
        <v>0.2099999999627471</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34240.870000000003</v>
      </c>
      <c r="D421" s="1">
        <f>'PR-RAS'!E426</f>
        <v>13356.45</v>
      </c>
      <c r="E421" s="1">
        <v>0</v>
      </c>
      <c r="F421" s="1">
        <v>0</v>
      </c>
      <c r="G421" s="2">
        <f t="shared" si="12"/>
        <v>25600.5834</v>
      </c>
      <c r="H421" s="2">
        <f t="shared" si="13"/>
        <v>0.57999999999810825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167235.5</v>
      </c>
      <c r="E423" s="1">
        <v>0</v>
      </c>
      <c r="F423" s="1">
        <v>0</v>
      </c>
      <c r="G423" s="2">
        <f t="shared" si="12"/>
        <v>141146.76199999999</v>
      </c>
      <c r="H423" s="2">
        <f t="shared" si="13"/>
        <v>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1135529.43</v>
      </c>
      <c r="D637" s="1">
        <f>'PR-RAS'!E643</f>
        <v>1313987.3499999999</v>
      </c>
      <c r="E637" s="1">
        <v>0</v>
      </c>
      <c r="F637" s="1">
        <v>0</v>
      </c>
      <c r="G637" s="2">
        <f t="shared" si="14"/>
        <v>2393588.6266799998</v>
      </c>
      <c r="H637" s="2">
        <f t="shared" si="15"/>
        <v>0.77999999979510903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1153006.3700000001</v>
      </c>
      <c r="D638" s="1">
        <f>'PR-RAS'!E644</f>
        <v>1475727.1999999997</v>
      </c>
      <c r="E638" s="1">
        <v>0</v>
      </c>
      <c r="F638" s="1">
        <v>0</v>
      </c>
      <c r="G638" s="2">
        <f t="shared" si="14"/>
        <v>2614541.5104899998</v>
      </c>
      <c r="H638" s="2">
        <f t="shared" si="15"/>
        <v>0.56999999983236194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17476.940000000177</v>
      </c>
      <c r="D640" s="1">
        <f>'PR-RAS'!E646</f>
        <v>161739.84999999986</v>
      </c>
      <c r="E640" s="1">
        <v>0</v>
      </c>
      <c r="F640" s="1">
        <v>0</v>
      </c>
      <c r="G640" s="2">
        <f t="shared" si="14"/>
        <v>217871.29295999993</v>
      </c>
      <c r="H640" s="2">
        <f t="shared" si="15"/>
        <v>0.2099999999627471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34240.870000000003</v>
      </c>
      <c r="D641" s="1">
        <f>'PR-RAS'!E647</f>
        <v>13356.45</v>
      </c>
      <c r="E641" s="1">
        <v>0</v>
      </c>
      <c r="F641" s="1">
        <v>0</v>
      </c>
      <c r="G641" s="2">
        <f t="shared" si="14"/>
        <v>39010.412800000006</v>
      </c>
      <c r="H641" s="2">
        <f t="shared" si="15"/>
        <v>0.57999999999810825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16763.929999999826</v>
      </c>
      <c r="D643" s="1">
        <f>'PR-RAS'!E649</f>
        <v>0</v>
      </c>
      <c r="E643" s="1">
        <v>0</v>
      </c>
      <c r="F643" s="1">
        <v>0</v>
      </c>
      <c r="G643" s="2">
        <f t="shared" si="14"/>
        <v>10762.443059999889</v>
      </c>
      <c r="H643" s="2">
        <f t="shared" si="15"/>
        <v>7.0000000174331944E-2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148383.39999999985</v>
      </c>
      <c r="E644" s="1">
        <v>0</v>
      </c>
      <c r="F644" s="1">
        <v>0</v>
      </c>
      <c r="G644" s="2">
        <f t="shared" si="14"/>
        <v>190821.05239999981</v>
      </c>
      <c r="H644" s="2">
        <f t="shared" si="15"/>
        <v>0.39999999984866008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163041.60000000001</v>
      </c>
      <c r="D645" s="1">
        <f>'PR-RAS'!E651</f>
        <v>0</v>
      </c>
      <c r="E645" s="1">
        <v>0</v>
      </c>
      <c r="F645" s="1">
        <v>0</v>
      </c>
      <c r="G645" s="2">
        <f t="shared" si="14"/>
        <v>104998.79040000001</v>
      </c>
      <c r="H645" s="2">
        <f t="shared" si="15"/>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55251.34</v>
      </c>
      <c r="D646" s="1">
        <f>'PR-RAS'!E653</f>
        <v>38447.120000000003</v>
      </c>
      <c r="E646" s="1">
        <v>0</v>
      </c>
      <c r="F646" s="1">
        <v>0</v>
      </c>
      <c r="G646" s="2">
        <f t="shared" si="14"/>
        <v>85233.89910000001</v>
      </c>
      <c r="H646" s="2">
        <f t="shared" si="15"/>
        <v>0.45999999999912689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229360.57</v>
      </c>
      <c r="D647" s="1">
        <f>'PR-RAS'!E654</f>
        <v>344866.92</v>
      </c>
      <c r="E647" s="1">
        <v>0</v>
      </c>
      <c r="F647" s="1">
        <v>0</v>
      </c>
      <c r="G647" s="2">
        <f t="shared" si="14"/>
        <v>593734.98885999992</v>
      </c>
      <c r="H647" s="2">
        <f t="shared" si="15"/>
        <v>0.51000000000931323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241248.25</v>
      </c>
      <c r="D648" s="1">
        <f>'PR-RAS'!E655</f>
        <v>383314.04</v>
      </c>
      <c r="E648" s="1">
        <v>0</v>
      </c>
      <c r="F648" s="1">
        <v>0</v>
      </c>
      <c r="G648" s="2">
        <f t="shared" si="14"/>
        <v>652095.98551000003</v>
      </c>
      <c r="H648" s="2">
        <f t="shared" si="15"/>
        <v>0.28999999997904524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43363.660000000033</v>
      </c>
      <c r="D649" s="1">
        <f>'PR-RAS'!E656</f>
        <v>0</v>
      </c>
      <c r="E649" s="1">
        <v>0</v>
      </c>
      <c r="F649" s="1">
        <v>0</v>
      </c>
      <c r="G649" s="2">
        <f t="shared" si="14"/>
        <v>28099.651680000021</v>
      </c>
      <c r="H649" s="2">
        <f t="shared" si="15"/>
        <v>0.33999999996740371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76</v>
      </c>
      <c r="D651" s="1">
        <f>'PR-RAS'!E658</f>
        <v>72</v>
      </c>
      <c r="E651" s="1">
        <v>0</v>
      </c>
      <c r="F651" s="1">
        <v>0</v>
      </c>
      <c r="G651" s="2">
        <f t="shared" si="14"/>
        <v>143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63</v>
      </c>
      <c r="D653" s="1">
        <f>'PR-RAS'!E660</f>
        <v>63</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15138.85</v>
      </c>
      <c r="E665" s="1">
        <v>0</v>
      </c>
      <c r="F665" s="1">
        <v>0</v>
      </c>
      <c r="G665" s="2">
        <f t="shared" si="14"/>
        <v>20104.392800000001</v>
      </c>
      <c r="H665" s="2">
        <f t="shared" si="15"/>
        <v>0.1499999999996362</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10526.19</v>
      </c>
      <c r="D669" s="1">
        <f>'PR-RAS'!E676</f>
        <v>0</v>
      </c>
      <c r="E669" s="1">
        <v>0</v>
      </c>
      <c r="F669" s="1">
        <v>0</v>
      </c>
      <c r="G669" s="2">
        <f t="shared" si="14"/>
        <v>7031.494920000001</v>
      </c>
      <c r="H669" s="2">
        <f t="shared" si="15"/>
        <v>0.19000000000050932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1066606.8899999999</v>
      </c>
      <c r="D676" s="1">
        <f>'PR-RAS'!E683</f>
        <v>1189314.1399999999</v>
      </c>
      <c r="E676" s="1">
        <v>0</v>
      </c>
      <c r="F676" s="1">
        <v>0</v>
      </c>
      <c r="G676" s="2">
        <f t="shared" si="14"/>
        <v>2325533.7397500002</v>
      </c>
      <c r="H676" s="2">
        <f t="shared" si="15"/>
        <v>0.25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12069.53</v>
      </c>
      <c r="D696" s="1">
        <f>'PR-RAS'!E703</f>
        <v>0</v>
      </c>
      <c r="E696" s="1">
        <v>0</v>
      </c>
      <c r="F696" s="1">
        <v>0</v>
      </c>
      <c r="G696" s="2">
        <f t="shared" si="14"/>
        <v>8388.3233500000006</v>
      </c>
      <c r="H696" s="2">
        <f t="shared" si="15"/>
        <v>0.46999999999934516</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6301</v>
      </c>
      <c r="E717" s="1">
        <v>0</v>
      </c>
      <c r="F717" s="1">
        <v>0</v>
      </c>
      <c r="G717" s="2">
        <f t="shared" si="14"/>
        <v>9023.0319999999992</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1525.73</v>
      </c>
      <c r="D726" s="1">
        <f>'PR-RAS'!E733</f>
        <v>882.88</v>
      </c>
      <c r="E726" s="1">
        <v>0</v>
      </c>
      <c r="F726" s="1">
        <v>0</v>
      </c>
      <c r="G726" s="2">
        <f t="shared" si="14"/>
        <v>2386.33025</v>
      </c>
      <c r="H726" s="2">
        <f t="shared" si="15"/>
        <v>0.38999999999998636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36260.78</v>
      </c>
      <c r="D727" s="1">
        <f>'PR-RAS'!E734</f>
        <v>42713.53</v>
      </c>
      <c r="E727" s="1">
        <v>0</v>
      </c>
      <c r="F727" s="1">
        <v>0</v>
      </c>
      <c r="G727" s="2">
        <f t="shared" si="14"/>
        <v>88345.371839999993</v>
      </c>
      <c r="H727" s="2">
        <f t="shared" si="15"/>
        <v>0.69000000000232831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343.58</v>
      </c>
      <c r="D729" s="1">
        <f>'PR-RAS'!E736</f>
        <v>1509.5</v>
      </c>
      <c r="E729" s="1">
        <v>0</v>
      </c>
      <c r="F729" s="1">
        <v>0</v>
      </c>
      <c r="G729" s="2">
        <f t="shared" si="14"/>
        <v>2447.9582399999999</v>
      </c>
      <c r="H729" s="2">
        <f t="shared" si="15"/>
        <v>0.92000000000001592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185261.89</v>
      </c>
      <c r="D1582" s="6"/>
      <c r="E1582" s="6">
        <v>0</v>
      </c>
      <c r="F1582" s="6">
        <v>0</v>
      </c>
      <c r="G1582" s="7">
        <f t="shared" ref="G1582:G1686" si="70">B1582/1000*C1582</f>
        <v>185.26189000000002</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1322073.9999999998</v>
      </c>
      <c r="D1583" s="1">
        <v>0</v>
      </c>
      <c r="E1583" s="1">
        <v>0</v>
      </c>
      <c r="F1583" s="1">
        <v>0</v>
      </c>
      <c r="G1583" s="2">
        <f t="shared" si="70"/>
        <v>2644.1479999999997</v>
      </c>
      <c r="H1583" s="2">
        <f t="shared" si="71"/>
        <v>2.3283064365386963E-10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1274755.42</v>
      </c>
      <c r="D1585" s="1">
        <v>0</v>
      </c>
      <c r="E1585" s="1">
        <v>0</v>
      </c>
      <c r="F1585" s="1">
        <v>0</v>
      </c>
      <c r="G1585" s="2">
        <f t="shared" si="70"/>
        <v>5099.0216799999998</v>
      </c>
      <c r="H1585" s="2">
        <f t="shared" si="71"/>
        <v>0.41999999992549419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1098349.8799999999</v>
      </c>
      <c r="D1586" s="1">
        <v>0</v>
      </c>
      <c r="E1586" s="1">
        <v>0</v>
      </c>
      <c r="F1586" s="1">
        <v>0</v>
      </c>
      <c r="G1586" s="2">
        <f t="shared" si="70"/>
        <v>5491.7493999999997</v>
      </c>
      <c r="H1586" s="2">
        <f t="shared" si="71"/>
        <v>0.12000000011175871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175567.58</v>
      </c>
      <c r="D1587" s="1">
        <v>0</v>
      </c>
      <c r="E1587" s="1">
        <v>0</v>
      </c>
      <c r="F1587" s="1">
        <v>0</v>
      </c>
      <c r="G1587" s="2">
        <f t="shared" si="70"/>
        <v>1053.4054799999999</v>
      </c>
      <c r="H1587" s="2">
        <f t="shared" si="71"/>
        <v>0.42000000001280569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377.96</v>
      </c>
      <c r="D1588" s="1">
        <v>0</v>
      </c>
      <c r="E1588" s="1">
        <v>0</v>
      </c>
      <c r="F1588" s="1">
        <v>0</v>
      </c>
      <c r="G1588" s="2">
        <f t="shared" si="70"/>
        <v>2.6457199999999998</v>
      </c>
      <c r="H1588" s="2">
        <f t="shared" si="71"/>
        <v>4.0000000000020464E-2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460</v>
      </c>
      <c r="D1593" s="1">
        <v>0</v>
      </c>
      <c r="E1593" s="1">
        <v>0</v>
      </c>
      <c r="F1593" s="1">
        <v>0</v>
      </c>
      <c r="G1593" s="2">
        <f t="shared" si="70"/>
        <v>5.5200000000000005</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41717.68</v>
      </c>
      <c r="D1594" s="1">
        <v>0</v>
      </c>
      <c r="E1594" s="1">
        <v>0</v>
      </c>
      <c r="F1594" s="1">
        <v>0</v>
      </c>
      <c r="G1594" s="2">
        <f t="shared" si="70"/>
        <v>542.32983999999999</v>
      </c>
      <c r="H1594" s="2">
        <f t="shared" si="71"/>
        <v>0.31999999999970896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5600.9</v>
      </c>
      <c r="D1601" s="1">
        <v>0</v>
      </c>
      <c r="E1601" s="1">
        <v>0</v>
      </c>
      <c r="F1601" s="1">
        <v>0</v>
      </c>
      <c r="G1601" s="2">
        <f>B1601/1000*C1601</f>
        <v>112.018</v>
      </c>
      <c r="H1601" s="2">
        <f>ABS(C1601-ROUND(C1601,0))</f>
        <v>0.1000000000003638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1311672.9000000001</v>
      </c>
      <c r="D1602" s="1">
        <v>0</v>
      </c>
      <c r="E1602" s="1">
        <v>0</v>
      </c>
      <c r="F1602" s="1">
        <v>0</v>
      </c>
      <c r="G1602" s="2">
        <f t="shared" si="70"/>
        <v>27545.130900000004</v>
      </c>
      <c r="H1602" s="2">
        <f t="shared" si="71"/>
        <v>9.9999999860301614E-2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1263858.3400000001</v>
      </c>
      <c r="D1604" s="1">
        <v>0</v>
      </c>
      <c r="E1604" s="1">
        <v>0</v>
      </c>
      <c r="F1604" s="1">
        <v>0</v>
      </c>
      <c r="G1604" s="2">
        <f t="shared" si="70"/>
        <v>29068.741820000003</v>
      </c>
      <c r="H1604" s="2">
        <f t="shared" si="71"/>
        <v>0.34000000008381903</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1090358.69</v>
      </c>
      <c r="D1605" s="1">
        <v>0</v>
      </c>
      <c r="E1605" s="1">
        <v>0</v>
      </c>
      <c r="F1605" s="1">
        <v>0</v>
      </c>
      <c r="G1605" s="2">
        <f t="shared" si="70"/>
        <v>26168.608560000001</v>
      </c>
      <c r="H1605" s="2">
        <f t="shared" si="71"/>
        <v>0.31000000005587935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172441.37</v>
      </c>
      <c r="D1606" s="1">
        <v>0</v>
      </c>
      <c r="E1606" s="1">
        <v>0</v>
      </c>
      <c r="F1606" s="1">
        <v>0</v>
      </c>
      <c r="G1606" s="2">
        <f t="shared" si="70"/>
        <v>4311.0342499999997</v>
      </c>
      <c r="H1606" s="2">
        <f t="shared" si="71"/>
        <v>0.36999999999534339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468.22</v>
      </c>
      <c r="D1607" s="1">
        <v>0</v>
      </c>
      <c r="E1607" s="1">
        <v>0</v>
      </c>
      <c r="F1607" s="1">
        <v>0</v>
      </c>
      <c r="G1607" s="2">
        <f t="shared" si="70"/>
        <v>12.173719999999999</v>
      </c>
      <c r="H1607" s="2">
        <f t="shared" si="71"/>
        <v>0.22000000000002728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130.06</v>
      </c>
      <c r="D1610" s="1">
        <v>0</v>
      </c>
      <c r="E1610" s="1">
        <v>0</v>
      </c>
      <c r="F1610" s="1">
        <v>0</v>
      </c>
      <c r="G1610" s="2">
        <f t="shared" si="70"/>
        <v>3.7717400000000003</v>
      </c>
      <c r="H1610" s="2">
        <f t="shared" si="71"/>
        <v>6.0000000000002274E-2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460</v>
      </c>
      <c r="D1612" s="1">
        <v>0</v>
      </c>
      <c r="E1612" s="1">
        <v>0</v>
      </c>
      <c r="F1612" s="1">
        <v>0</v>
      </c>
      <c r="G1612" s="2">
        <f t="shared" si="70"/>
        <v>14.26</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42312.09</v>
      </c>
      <c r="D1613" s="1">
        <v>0</v>
      </c>
      <c r="E1613" s="1">
        <v>0</v>
      </c>
      <c r="F1613" s="1">
        <v>0</v>
      </c>
      <c r="G1613" s="2">
        <f t="shared" si="70"/>
        <v>1353.9868799999999</v>
      </c>
      <c r="H1613" s="2">
        <f t="shared" si="71"/>
        <v>8.999999999650754E-2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5502.47</v>
      </c>
      <c r="D1620" s="1">
        <v>0</v>
      </c>
      <c r="E1620" s="1">
        <v>0</v>
      </c>
      <c r="F1620" s="1">
        <v>0</v>
      </c>
      <c r="G1620" s="2">
        <f>B1620/1000*C1620</f>
        <v>214.59633000000002</v>
      </c>
      <c r="H1620" s="2">
        <f>ABS(C1620-ROUND(C1620,0))</f>
        <v>0.47000000000025466</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195662.98999999953</v>
      </c>
      <c r="D1621" s="1">
        <v>0</v>
      </c>
      <c r="E1621" s="1">
        <v>0</v>
      </c>
      <c r="F1621" s="1">
        <v>0</v>
      </c>
      <c r="G1621" s="2">
        <f t="shared" si="70"/>
        <v>7826.5195999999814</v>
      </c>
      <c r="H1621" s="2">
        <f t="shared" si="71"/>
        <v>1.0000000474974513E-2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195662.99000000002</v>
      </c>
      <c r="D1681" s="1">
        <v>0</v>
      </c>
      <c r="E1681" s="1">
        <v>0</v>
      </c>
      <c r="F1681" s="1">
        <v>0</v>
      </c>
      <c r="G1681" s="2">
        <f t="shared" si="70"/>
        <v>19566.299000000003</v>
      </c>
      <c r="H1681" s="2">
        <f t="shared" si="71"/>
        <v>9.9999999802093953E-3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205.92</v>
      </c>
      <c r="D1682" s="1">
        <v>0</v>
      </c>
      <c r="E1682" s="1">
        <v>0</v>
      </c>
      <c r="F1682" s="1">
        <v>0</v>
      </c>
      <c r="G1682" s="2">
        <f t="shared" si="70"/>
        <v>20.797920000000001</v>
      </c>
      <c r="H1682" s="2">
        <f t="shared" si="71"/>
        <v>8.0000000000012506E-2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195457.07</v>
      </c>
      <c r="D1683" s="1">
        <v>0</v>
      </c>
      <c r="E1683" s="1">
        <v>0</v>
      </c>
      <c r="F1683" s="1">
        <v>0</v>
      </c>
      <c r="G1683" s="2">
        <f t="shared" si="70"/>
        <v>19936.621139999999</v>
      </c>
      <c r="H1683" s="2">
        <f t="shared" si="71"/>
        <v>7.0000000006984919E-2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23202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1135529.43</v>
      </c>
      <c r="I16" s="298">
        <f>'PR-RAS'!E6</f>
        <v>1313987.3499999999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1140079.8</v>
      </c>
      <c r="I17" s="298">
        <f>'PR-RAS'!E152</f>
        <v>1429964.8199999998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16763.929999999826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148383.39999999985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185261.89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195662.98999999953</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195662.99000000002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44" zoomScaleNormal="10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1135529.43</v>
      </c>
      <c r="E6" s="59">
        <f>E7+E43+E49+E82+E106+E125+E134+E140</f>
        <v>1313987.3499999999</v>
      </c>
      <c r="F6" s="44">
        <f t="shared" ref="F6:F132" si="0">IF(D6&lt;&gt;0,IF(E6/D6&gt;=100,"&gt;&gt;100",E6/D6*100),"-")</f>
        <v>115.71583397886923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1089202.6099999999</v>
      </c>
      <c r="E49" s="59">
        <f>E50+E53+E58+E61+E64+E68+E71+E74+E77</f>
        <v>1204452.99</v>
      </c>
      <c r="F49" s="44">
        <f t="shared" si="0"/>
        <v>110.58117001757827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10526.19</v>
      </c>
      <c r="E58" s="59">
        <f t="shared" si="9"/>
        <v>15138.85</v>
      </c>
      <c r="F58" s="44">
        <f t="shared" si="0"/>
        <v>143.82079365848421</v>
      </c>
    </row>
    <row r="59" spans="1:6" ht="24" x14ac:dyDescent="0.2">
      <c r="A59" s="62">
        <v>6331</v>
      </c>
      <c r="B59" s="64" t="s">
        <v>169</v>
      </c>
      <c r="C59" s="267" t="s">
        <v>170</v>
      </c>
      <c r="D59" s="193">
        <v>0</v>
      </c>
      <c r="E59" s="193">
        <v>15138.85</v>
      </c>
      <c r="F59" s="44" t="str">
        <f t="shared" si="0"/>
        <v>-</v>
      </c>
    </row>
    <row r="60" spans="1:6" ht="24" x14ac:dyDescent="0.2">
      <c r="A60" s="62">
        <v>6332</v>
      </c>
      <c r="B60" s="64" t="s">
        <v>171</v>
      </c>
      <c r="C60" s="267" t="s">
        <v>172</v>
      </c>
      <c r="D60" s="193">
        <v>10526.19</v>
      </c>
      <c r="E60" s="193"/>
      <c r="F60" s="44">
        <f t="shared" si="0"/>
        <v>0</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1066606.8899999999</v>
      </c>
      <c r="E68" s="59">
        <f t="shared" si="11"/>
        <v>1189314.1399999999</v>
      </c>
      <c r="F68" s="44">
        <f t="shared" si="0"/>
        <v>111.50444940403487</v>
      </c>
    </row>
    <row r="69" spans="1:6" ht="12.75" customHeight="1" x14ac:dyDescent="0.2">
      <c r="A69" s="62" t="s">
        <v>189</v>
      </c>
      <c r="B69" s="63" t="s">
        <v>190</v>
      </c>
      <c r="C69" s="267" t="s">
        <v>189</v>
      </c>
      <c r="D69" s="193">
        <v>1066606.8899999999</v>
      </c>
      <c r="E69" s="193">
        <v>1189314.1399999999</v>
      </c>
      <c r="F69" s="44">
        <f t="shared" si="0"/>
        <v>111.50444940403487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12069.53</v>
      </c>
      <c r="E74" s="59">
        <f t="shared" si="13"/>
        <v>0</v>
      </c>
      <c r="F74" s="44">
        <f t="shared" si="0"/>
        <v>0</v>
      </c>
    </row>
    <row r="75" spans="1:6" ht="12.75" customHeight="1" x14ac:dyDescent="0.2">
      <c r="A75" s="62" t="s">
        <v>201</v>
      </c>
      <c r="B75" s="64" t="s">
        <v>202</v>
      </c>
      <c r="C75" s="267" t="s">
        <v>201</v>
      </c>
      <c r="D75" s="193">
        <v>12069.53</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28.3</v>
      </c>
      <c r="E82" s="59">
        <f t="shared" si="15"/>
        <v>8.44</v>
      </c>
      <c r="F82" s="44">
        <f t="shared" si="0"/>
        <v>29.823321554770317</v>
      </c>
    </row>
    <row r="83" spans="1:6" ht="12.75" customHeight="1" x14ac:dyDescent="0.2">
      <c r="A83" s="62">
        <v>641</v>
      </c>
      <c r="B83" s="63" t="s">
        <v>217</v>
      </c>
      <c r="C83" s="267" t="s">
        <v>218</v>
      </c>
      <c r="D83" s="59">
        <f t="shared" ref="D83:E83" si="16">SUM(D84:D90)</f>
        <v>28.3</v>
      </c>
      <c r="E83" s="59">
        <f t="shared" si="16"/>
        <v>8.44</v>
      </c>
      <c r="F83" s="44">
        <f t="shared" si="0"/>
        <v>29.823321554770317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28.3</v>
      </c>
      <c r="E85" s="193">
        <v>8.44</v>
      </c>
      <c r="F85" s="44">
        <f t="shared" si="0"/>
        <v>29.823321554770317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2219.5500000000002</v>
      </c>
      <c r="E106" s="59">
        <f>E107+E112+E120+E124</f>
        <v>6301</v>
      </c>
      <c r="F106" s="44">
        <f t="shared" si="0"/>
        <v>283.88637336397011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2219.5500000000002</v>
      </c>
      <c r="E112" s="59">
        <f t="shared" si="20"/>
        <v>6301</v>
      </c>
      <c r="F112" s="44">
        <f t="shared" si="0"/>
        <v>283.88637336397011</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2219.5500000000002</v>
      </c>
      <c r="E117" s="193">
        <v>6301</v>
      </c>
      <c r="F117" s="44">
        <f t="shared" si="0"/>
        <v>283.88637336397011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785.78</v>
      </c>
      <c r="E125" s="59">
        <f t="shared" si="22"/>
        <v>1977</v>
      </c>
      <c r="F125" s="44">
        <f t="shared" si="0"/>
        <v>251.59713914836215</v>
      </c>
    </row>
    <row r="126" spans="1:6" ht="12.75" customHeight="1" x14ac:dyDescent="0.2">
      <c r="A126" s="62">
        <v>661</v>
      </c>
      <c r="B126" s="64" t="s">
        <v>303</v>
      </c>
      <c r="C126" s="267" t="s">
        <v>304</v>
      </c>
      <c r="D126" s="59">
        <f t="shared" ref="D126:E126" si="23">SUM(D127:D128)</f>
        <v>785.78</v>
      </c>
      <c r="E126" s="59">
        <f t="shared" si="23"/>
        <v>0</v>
      </c>
      <c r="F126" s="44">
        <f t="shared" si="0"/>
        <v>0</v>
      </c>
    </row>
    <row r="127" spans="1:6" ht="12.75" customHeight="1" x14ac:dyDescent="0.2">
      <c r="A127" s="62">
        <v>6614</v>
      </c>
      <c r="B127" s="64" t="s">
        <v>305</v>
      </c>
      <c r="C127" s="267" t="s">
        <v>306</v>
      </c>
      <c r="D127" s="193">
        <v>145</v>
      </c>
      <c r="E127" s="193"/>
      <c r="F127" s="44">
        <f t="shared" si="0"/>
        <v>0</v>
      </c>
    </row>
    <row r="128" spans="1:6" ht="12.75" customHeight="1" x14ac:dyDescent="0.2">
      <c r="A128" s="62">
        <v>6615</v>
      </c>
      <c r="B128" s="64" t="s">
        <v>307</v>
      </c>
      <c r="C128" s="267" t="s">
        <v>308</v>
      </c>
      <c r="D128" s="193">
        <v>640.78</v>
      </c>
      <c r="E128" s="193"/>
      <c r="F128" s="44">
        <f t="shared" si="0"/>
        <v>0</v>
      </c>
    </row>
    <row r="129" spans="1:6" ht="36" x14ac:dyDescent="0.2">
      <c r="A129" s="62">
        <v>663</v>
      </c>
      <c r="B129" s="181" t="s">
        <v>309</v>
      </c>
      <c r="C129" s="267" t="s">
        <v>310</v>
      </c>
      <c r="D129" s="59">
        <f t="shared" ref="D129:E129" si="24">SUM(D130:D133)</f>
        <v>0</v>
      </c>
      <c r="E129" s="59">
        <f t="shared" si="24"/>
        <v>1977</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v>1977</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43293.19</v>
      </c>
      <c r="E134" s="59">
        <f t="shared" si="25"/>
        <v>101247.92</v>
      </c>
      <c r="F134" s="44">
        <f t="shared" ref="F134:F229" si="26">IF(D134&lt;&gt;0,IF(E134/D134&gt;=100,"&gt;&gt;100",E134/D134*100),"-")</f>
        <v>233.86569573644258</v>
      </c>
    </row>
    <row r="135" spans="1:6" ht="24" x14ac:dyDescent="0.2">
      <c r="A135" s="62">
        <v>671</v>
      </c>
      <c r="B135" s="181" t="s">
        <v>321</v>
      </c>
      <c r="C135" s="267" t="s">
        <v>322</v>
      </c>
      <c r="D135" s="59">
        <f t="shared" ref="D135:E135" si="27">SUM(D136:D138)</f>
        <v>43293.19</v>
      </c>
      <c r="E135" s="59">
        <f t="shared" si="27"/>
        <v>101247.92</v>
      </c>
      <c r="F135" s="44">
        <f t="shared" si="26"/>
        <v>233.86569573644258</v>
      </c>
    </row>
    <row r="136" spans="1:6" ht="12.75" customHeight="1" x14ac:dyDescent="0.2">
      <c r="A136" s="62">
        <v>6711</v>
      </c>
      <c r="B136" s="64" t="s">
        <v>323</v>
      </c>
      <c r="C136" s="267" t="s">
        <v>324</v>
      </c>
      <c r="D136" s="193">
        <v>43293.19</v>
      </c>
      <c r="E136" s="193">
        <v>57377.14</v>
      </c>
      <c r="F136" s="44">
        <f t="shared" si="26"/>
        <v>132.53155981344869</v>
      </c>
    </row>
    <row r="137" spans="1:6" ht="24" x14ac:dyDescent="0.2">
      <c r="A137" s="62">
        <v>6712</v>
      </c>
      <c r="B137" s="181" t="s">
        <v>325</v>
      </c>
      <c r="C137" s="267" t="s">
        <v>326</v>
      </c>
      <c r="D137" s="193">
        <v>0</v>
      </c>
      <c r="E137" s="193">
        <v>43870.78</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1140079.8</v>
      </c>
      <c r="E152" s="59">
        <f>E153+E164+E202+E221+E230+E262+E273</f>
        <v>1429964.8199999998</v>
      </c>
      <c r="F152" s="44">
        <f t="shared" si="26"/>
        <v>125.42673065516992</v>
      </c>
    </row>
    <row r="153" spans="1:6" ht="12.75" customHeight="1" x14ac:dyDescent="0.2">
      <c r="A153" s="62">
        <v>31</v>
      </c>
      <c r="B153" s="63" t="s">
        <v>356</v>
      </c>
      <c r="C153" s="267" t="s">
        <v>35</v>
      </c>
      <c r="D153" s="59">
        <f t="shared" ref="D153:E153" si="30">D154+D159+D160</f>
        <v>950495.99000000011</v>
      </c>
      <c r="E153" s="59">
        <f t="shared" si="30"/>
        <v>1252763.0999999999</v>
      </c>
      <c r="F153" s="44">
        <f t="shared" si="26"/>
        <v>131.80098739816879</v>
      </c>
    </row>
    <row r="154" spans="1:6" ht="12.75" customHeight="1" x14ac:dyDescent="0.2">
      <c r="A154" s="62">
        <v>311</v>
      </c>
      <c r="B154" s="63" t="s">
        <v>357</v>
      </c>
      <c r="C154" s="267" t="s">
        <v>358</v>
      </c>
      <c r="D154" s="59">
        <f t="shared" ref="D154:E154" si="31">SUM(D155:D158)</f>
        <v>790054.95000000007</v>
      </c>
      <c r="E154" s="59">
        <f t="shared" si="31"/>
        <v>1045163.1</v>
      </c>
      <c r="F154" s="44">
        <f t="shared" si="26"/>
        <v>132.28992489699607</v>
      </c>
    </row>
    <row r="155" spans="1:6" ht="12.75" customHeight="1" x14ac:dyDescent="0.2">
      <c r="A155" s="62">
        <v>3111</v>
      </c>
      <c r="B155" s="63" t="s">
        <v>359</v>
      </c>
      <c r="C155" s="267" t="s">
        <v>360</v>
      </c>
      <c r="D155" s="193">
        <v>771167.22</v>
      </c>
      <c r="E155" s="193">
        <v>1021212.41</v>
      </c>
      <c r="F155" s="44">
        <f t="shared" si="26"/>
        <v>132.42425034611819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17892.310000000001</v>
      </c>
      <c r="E157" s="193">
        <v>22613.87</v>
      </c>
      <c r="F157" s="44">
        <f t="shared" si="26"/>
        <v>126.38876701778582</v>
      </c>
    </row>
    <row r="158" spans="1:6" ht="12.75" customHeight="1" x14ac:dyDescent="0.2">
      <c r="A158" s="62">
        <v>3114</v>
      </c>
      <c r="B158" s="64" t="s">
        <v>365</v>
      </c>
      <c r="C158" s="267" t="s">
        <v>366</v>
      </c>
      <c r="D158" s="193">
        <v>995.42</v>
      </c>
      <c r="E158" s="193">
        <v>1336.82</v>
      </c>
      <c r="F158" s="44">
        <f t="shared" si="26"/>
        <v>134.29708062928211</v>
      </c>
    </row>
    <row r="159" spans="1:6" ht="12.75" customHeight="1" x14ac:dyDescent="0.2">
      <c r="A159" s="62">
        <v>312</v>
      </c>
      <c r="B159" s="64" t="s">
        <v>367</v>
      </c>
      <c r="C159" s="267" t="s">
        <v>368</v>
      </c>
      <c r="D159" s="193">
        <v>33201.910000000003</v>
      </c>
      <c r="E159" s="193">
        <v>44003.6</v>
      </c>
      <c r="F159" s="44">
        <f t="shared" si="26"/>
        <v>132.53333919644982</v>
      </c>
    </row>
    <row r="160" spans="1:6" ht="12.75" customHeight="1" x14ac:dyDescent="0.2">
      <c r="A160" s="62">
        <v>313</v>
      </c>
      <c r="B160" s="64" t="s">
        <v>369</v>
      </c>
      <c r="C160" s="267" t="s">
        <v>370</v>
      </c>
      <c r="D160" s="59">
        <f t="shared" ref="D160:E160" si="32">SUM(D161:D163)</f>
        <v>127239.13</v>
      </c>
      <c r="E160" s="59">
        <f t="shared" si="32"/>
        <v>163596.4</v>
      </c>
      <c r="F160" s="44">
        <f t="shared" si="26"/>
        <v>128.57396934417892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127239.13</v>
      </c>
      <c r="E162" s="193">
        <v>163596.4</v>
      </c>
      <c r="F162" s="44">
        <f t="shared" si="26"/>
        <v>128.57396934417892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189180.68</v>
      </c>
      <c r="E164" s="59">
        <f>E165+E170+E178+E188+E189+E194</f>
        <v>176823.75999999998</v>
      </c>
      <c r="F164" s="44">
        <f t="shared" si="26"/>
        <v>93.468191360766852</v>
      </c>
    </row>
    <row r="165" spans="1:6" ht="12.75" customHeight="1" x14ac:dyDescent="0.2">
      <c r="A165" s="62">
        <v>321</v>
      </c>
      <c r="B165" s="63" t="s">
        <v>379</v>
      </c>
      <c r="C165" s="267" t="s">
        <v>380</v>
      </c>
      <c r="D165" s="59">
        <f t="shared" ref="D165:E165" si="33">SUM(D166:D169)</f>
        <v>61290.969999999994</v>
      </c>
      <c r="E165" s="59">
        <f t="shared" si="33"/>
        <v>50991.78</v>
      </c>
      <c r="F165" s="44">
        <f t="shared" si="26"/>
        <v>83.196235921865821</v>
      </c>
    </row>
    <row r="166" spans="1:6" ht="12.75" customHeight="1" x14ac:dyDescent="0.2">
      <c r="A166" s="62">
        <v>3211</v>
      </c>
      <c r="B166" s="63" t="s">
        <v>381</v>
      </c>
      <c r="C166" s="267" t="s">
        <v>382</v>
      </c>
      <c r="D166" s="193">
        <v>3914.99</v>
      </c>
      <c r="E166" s="193">
        <v>5023.1000000000004</v>
      </c>
      <c r="F166" s="44">
        <f t="shared" si="26"/>
        <v>128.30428685641598</v>
      </c>
    </row>
    <row r="167" spans="1:6" ht="12.75" customHeight="1" x14ac:dyDescent="0.2">
      <c r="A167" s="62">
        <v>3212</v>
      </c>
      <c r="B167" s="63" t="s">
        <v>383</v>
      </c>
      <c r="C167" s="267" t="s">
        <v>384</v>
      </c>
      <c r="D167" s="193">
        <v>36260.78</v>
      </c>
      <c r="E167" s="193">
        <v>42713.53</v>
      </c>
      <c r="F167" s="44">
        <f t="shared" si="26"/>
        <v>117.79539767208537</v>
      </c>
    </row>
    <row r="168" spans="1:6" ht="12.75" customHeight="1" x14ac:dyDescent="0.2">
      <c r="A168" s="62">
        <v>3213</v>
      </c>
      <c r="B168" s="63" t="s">
        <v>385</v>
      </c>
      <c r="C168" s="267" t="s">
        <v>386</v>
      </c>
      <c r="D168" s="193">
        <v>20540</v>
      </c>
      <c r="E168" s="193">
        <v>2025</v>
      </c>
      <c r="F168" s="44">
        <f t="shared" si="26"/>
        <v>9.858812074001948</v>
      </c>
    </row>
    <row r="169" spans="1:6" ht="12.75" customHeight="1" x14ac:dyDescent="0.2">
      <c r="A169" s="62">
        <v>3214</v>
      </c>
      <c r="B169" s="63" t="s">
        <v>387</v>
      </c>
      <c r="C169" s="267" t="s">
        <v>388</v>
      </c>
      <c r="D169" s="193">
        <v>575.20000000000005</v>
      </c>
      <c r="E169" s="193">
        <v>1230.1500000000001</v>
      </c>
      <c r="F169" s="44">
        <f t="shared" si="26"/>
        <v>213.86474269819195</v>
      </c>
    </row>
    <row r="170" spans="1:6" ht="12.75" customHeight="1" x14ac:dyDescent="0.2">
      <c r="A170" s="62">
        <v>322</v>
      </c>
      <c r="B170" s="63" t="s">
        <v>389</v>
      </c>
      <c r="C170" s="267" t="s">
        <v>390</v>
      </c>
      <c r="D170" s="59">
        <f t="shared" ref="D170:E170" si="34">SUM(D171:D177)</f>
        <v>93787.979999999981</v>
      </c>
      <c r="E170" s="59">
        <f t="shared" si="34"/>
        <v>86629.95</v>
      </c>
      <c r="F170" s="44">
        <f t="shared" si="26"/>
        <v>92.367859932584125</v>
      </c>
    </row>
    <row r="171" spans="1:6" ht="12.75" customHeight="1" x14ac:dyDescent="0.2">
      <c r="A171" s="62">
        <v>3221</v>
      </c>
      <c r="B171" s="63" t="s">
        <v>391</v>
      </c>
      <c r="C171" s="267" t="s">
        <v>392</v>
      </c>
      <c r="D171" s="193">
        <v>7939.54</v>
      </c>
      <c r="E171" s="193">
        <v>14401.87</v>
      </c>
      <c r="F171" s="44">
        <f t="shared" si="26"/>
        <v>181.39426213609354</v>
      </c>
    </row>
    <row r="172" spans="1:6" ht="12.75" customHeight="1" x14ac:dyDescent="0.2">
      <c r="A172" s="62">
        <v>3222</v>
      </c>
      <c r="B172" s="63" t="s">
        <v>393</v>
      </c>
      <c r="C172" s="267" t="s">
        <v>394</v>
      </c>
      <c r="D172" s="193">
        <v>67523.73</v>
      </c>
      <c r="E172" s="193">
        <v>58104.49</v>
      </c>
      <c r="F172" s="44">
        <f t="shared" si="26"/>
        <v>86.050474403591153</v>
      </c>
    </row>
    <row r="173" spans="1:6" ht="12.75" customHeight="1" x14ac:dyDescent="0.2">
      <c r="A173" s="62">
        <v>3223</v>
      </c>
      <c r="B173" s="64" t="s">
        <v>395</v>
      </c>
      <c r="C173" s="267" t="s">
        <v>396</v>
      </c>
      <c r="D173" s="193">
        <v>10320.66</v>
      </c>
      <c r="E173" s="193">
        <v>10010.620000000001</v>
      </c>
      <c r="F173" s="44">
        <f t="shared" si="26"/>
        <v>96.995928554956762</v>
      </c>
    </row>
    <row r="174" spans="1:6" ht="12.75" customHeight="1" x14ac:dyDescent="0.2">
      <c r="A174" s="62">
        <v>3224</v>
      </c>
      <c r="B174" s="64" t="s">
        <v>397</v>
      </c>
      <c r="C174" s="267" t="s">
        <v>398</v>
      </c>
      <c r="D174" s="193">
        <v>1259.47</v>
      </c>
      <c r="E174" s="193">
        <v>738.9</v>
      </c>
      <c r="F174" s="44">
        <f t="shared" si="26"/>
        <v>58.667534756683359</v>
      </c>
    </row>
    <row r="175" spans="1:6" ht="12.75" customHeight="1" x14ac:dyDescent="0.2">
      <c r="A175" s="62">
        <v>3225</v>
      </c>
      <c r="B175" s="64" t="s">
        <v>399</v>
      </c>
      <c r="C175" s="267" t="s">
        <v>400</v>
      </c>
      <c r="D175" s="193">
        <v>5928.79</v>
      </c>
      <c r="E175" s="193">
        <v>3091.07</v>
      </c>
      <c r="F175" s="44">
        <f t="shared" si="26"/>
        <v>52.136607975657768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815.79</v>
      </c>
      <c r="E177" s="193">
        <v>283</v>
      </c>
      <c r="F177" s="44">
        <f t="shared" si="26"/>
        <v>34.690300199806323</v>
      </c>
    </row>
    <row r="178" spans="1:6" ht="12.75" customHeight="1" x14ac:dyDescent="0.2">
      <c r="A178" s="62">
        <v>323</v>
      </c>
      <c r="B178" s="64" t="s">
        <v>405</v>
      </c>
      <c r="C178" s="267" t="s">
        <v>406</v>
      </c>
      <c r="D178" s="59">
        <f t="shared" ref="D178:E178" si="35">SUM(D179:D187)</f>
        <v>32237.82</v>
      </c>
      <c r="E178" s="59">
        <f t="shared" si="35"/>
        <v>37923.72</v>
      </c>
      <c r="F178" s="44">
        <f t="shared" si="26"/>
        <v>117.6373588536694</v>
      </c>
    </row>
    <row r="179" spans="1:6" ht="12.75" customHeight="1" x14ac:dyDescent="0.2">
      <c r="A179" s="62">
        <v>3231</v>
      </c>
      <c r="B179" s="64" t="s">
        <v>407</v>
      </c>
      <c r="C179" s="267" t="s">
        <v>408</v>
      </c>
      <c r="D179" s="193">
        <v>1903.31</v>
      </c>
      <c r="E179" s="193">
        <v>1892.49</v>
      </c>
      <c r="F179" s="44">
        <f t="shared" si="26"/>
        <v>99.43151667358444</v>
      </c>
    </row>
    <row r="180" spans="1:6" ht="12.75" customHeight="1" x14ac:dyDescent="0.2">
      <c r="A180" s="62">
        <v>3232</v>
      </c>
      <c r="B180" s="64" t="s">
        <v>409</v>
      </c>
      <c r="C180" s="267" t="s">
        <v>410</v>
      </c>
      <c r="D180" s="193">
        <v>3470.04</v>
      </c>
      <c r="E180" s="193">
        <v>2030.07</v>
      </c>
      <c r="F180" s="44">
        <f t="shared" si="26"/>
        <v>58.502783829581219</v>
      </c>
    </row>
    <row r="181" spans="1:6" ht="12.75" customHeight="1" x14ac:dyDescent="0.2">
      <c r="A181" s="62">
        <v>3233</v>
      </c>
      <c r="B181" s="64" t="s">
        <v>411</v>
      </c>
      <c r="C181" s="267" t="s">
        <v>412</v>
      </c>
      <c r="D181" s="193">
        <v>0</v>
      </c>
      <c r="E181" s="193">
        <v>68.86</v>
      </c>
      <c r="F181" s="44" t="str">
        <f t="shared" si="26"/>
        <v>-</v>
      </c>
    </row>
    <row r="182" spans="1:6" ht="12.75" customHeight="1" x14ac:dyDescent="0.2">
      <c r="A182" s="62">
        <v>3234</v>
      </c>
      <c r="B182" s="64" t="s">
        <v>413</v>
      </c>
      <c r="C182" s="267" t="s">
        <v>414</v>
      </c>
      <c r="D182" s="193">
        <v>2409.16</v>
      </c>
      <c r="E182" s="193">
        <v>2427.63</v>
      </c>
      <c r="F182" s="44">
        <f t="shared" si="26"/>
        <v>100.76665725813147</v>
      </c>
    </row>
    <row r="183" spans="1:6" ht="12.75" customHeight="1" x14ac:dyDescent="0.2">
      <c r="A183" s="62">
        <v>3235</v>
      </c>
      <c r="B183" s="63" t="s">
        <v>415</v>
      </c>
      <c r="C183" s="267" t="s">
        <v>416</v>
      </c>
      <c r="D183" s="193">
        <v>662.73</v>
      </c>
      <c r="E183" s="193">
        <v>621.62</v>
      </c>
      <c r="F183" s="44">
        <f t="shared" si="26"/>
        <v>93.796870520423099</v>
      </c>
    </row>
    <row r="184" spans="1:6" ht="12.75" customHeight="1" x14ac:dyDescent="0.2">
      <c r="A184" s="62">
        <v>3236</v>
      </c>
      <c r="B184" s="63" t="s">
        <v>417</v>
      </c>
      <c r="C184" s="267" t="s">
        <v>418</v>
      </c>
      <c r="D184" s="193">
        <v>726.16</v>
      </c>
      <c r="E184" s="193">
        <v>2274.0300000000002</v>
      </c>
      <c r="F184" s="44">
        <f t="shared" si="26"/>
        <v>313.15825713341417</v>
      </c>
    </row>
    <row r="185" spans="1:6" ht="12.75" customHeight="1" x14ac:dyDescent="0.2">
      <c r="A185" s="62">
        <v>3237</v>
      </c>
      <c r="B185" s="63" t="s">
        <v>419</v>
      </c>
      <c r="C185" s="267" t="s">
        <v>420</v>
      </c>
      <c r="D185" s="193">
        <v>1821.65</v>
      </c>
      <c r="E185" s="193">
        <v>906.02</v>
      </c>
      <c r="F185" s="44">
        <f t="shared" si="26"/>
        <v>49.736228144813765</v>
      </c>
    </row>
    <row r="186" spans="1:6" ht="12.75" customHeight="1" x14ac:dyDescent="0.2">
      <c r="A186" s="62">
        <v>3238</v>
      </c>
      <c r="B186" s="63" t="s">
        <v>421</v>
      </c>
      <c r="C186" s="267" t="s">
        <v>422</v>
      </c>
      <c r="D186" s="193">
        <v>1757.06</v>
      </c>
      <c r="E186" s="193">
        <v>2024.5</v>
      </c>
      <c r="F186" s="44">
        <f t="shared" si="26"/>
        <v>115.22088033419462</v>
      </c>
    </row>
    <row r="187" spans="1:6" ht="12.75" customHeight="1" x14ac:dyDescent="0.2">
      <c r="A187" s="62">
        <v>3239</v>
      </c>
      <c r="B187" s="63" t="s">
        <v>423</v>
      </c>
      <c r="C187" s="267" t="s">
        <v>424</v>
      </c>
      <c r="D187" s="193">
        <v>19487.71</v>
      </c>
      <c r="E187" s="193">
        <v>25678.5</v>
      </c>
      <c r="F187" s="44">
        <f t="shared" si="26"/>
        <v>131.76766279875883</v>
      </c>
    </row>
    <row r="188" spans="1:6" ht="12.75" customHeight="1" x14ac:dyDescent="0.2">
      <c r="A188" s="62">
        <v>324</v>
      </c>
      <c r="B188" s="63" t="s">
        <v>425</v>
      </c>
      <c r="C188" s="267" t="s">
        <v>426</v>
      </c>
      <c r="D188" s="193">
        <v>0</v>
      </c>
      <c r="E188" s="193">
        <v>60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1863.9099999999999</v>
      </c>
      <c r="E194" s="59">
        <f t="shared" si="36"/>
        <v>1218.31</v>
      </c>
      <c r="F194" s="44">
        <f t="shared" si="26"/>
        <v>65.363134486107171</v>
      </c>
    </row>
    <row r="195" spans="1:6" ht="12.75" customHeight="1" x14ac:dyDescent="0.2">
      <c r="A195" s="62">
        <v>3291</v>
      </c>
      <c r="B195" s="182" t="s">
        <v>439</v>
      </c>
      <c r="C195" s="267" t="s">
        <v>440</v>
      </c>
      <c r="D195" s="193">
        <v>60.01</v>
      </c>
      <c r="E195" s="193"/>
      <c r="F195" s="44">
        <f t="shared" si="26"/>
        <v>0</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125</v>
      </c>
      <c r="F198" s="44">
        <f t="shared" si="26"/>
        <v>93.921406566984743</v>
      </c>
    </row>
    <row r="199" spans="1:6" ht="12.75" customHeight="1" x14ac:dyDescent="0.2">
      <c r="A199" s="62">
        <v>3295</v>
      </c>
      <c r="B199" s="63" t="s">
        <v>447</v>
      </c>
      <c r="C199" s="267" t="s">
        <v>448</v>
      </c>
      <c r="D199" s="193">
        <v>1670.81</v>
      </c>
      <c r="E199" s="193">
        <v>993.31</v>
      </c>
      <c r="F199" s="44">
        <f t="shared" si="26"/>
        <v>59.450805298029096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100</v>
      </c>
      <c r="F201" s="44" t="str">
        <f t="shared" si="26"/>
        <v>-</v>
      </c>
    </row>
    <row r="202" spans="1:6" ht="12.75" customHeight="1" x14ac:dyDescent="0.2">
      <c r="A202" s="62">
        <v>34</v>
      </c>
      <c r="B202" s="182" t="s">
        <v>453</v>
      </c>
      <c r="C202" s="267" t="s">
        <v>454</v>
      </c>
      <c r="D202" s="59">
        <f t="shared" ref="D202:E202" si="37">D203+D208+D216</f>
        <v>403.13</v>
      </c>
      <c r="E202" s="59">
        <f t="shared" si="37"/>
        <v>377.96</v>
      </c>
      <c r="F202" s="44">
        <f t="shared" si="26"/>
        <v>93.756356510306844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403.13</v>
      </c>
      <c r="E216" s="59">
        <f t="shared" si="40"/>
        <v>377.96</v>
      </c>
      <c r="F216" s="44">
        <f t="shared" si="26"/>
        <v>93.756356510306844</v>
      </c>
    </row>
    <row r="217" spans="1:6" ht="12.75" customHeight="1" x14ac:dyDescent="0.2">
      <c r="A217" s="62">
        <v>3431</v>
      </c>
      <c r="B217" s="181" t="s">
        <v>483</v>
      </c>
      <c r="C217" s="267" t="s">
        <v>484</v>
      </c>
      <c r="D217" s="193">
        <v>403.13</v>
      </c>
      <c r="E217" s="193">
        <v>371.2</v>
      </c>
      <c r="F217" s="44">
        <f t="shared" si="26"/>
        <v>92.079478083992754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6.76</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1140079.8</v>
      </c>
      <c r="E299" s="59">
        <f>E152-E297+E298</f>
        <v>1429964.8199999998</v>
      </c>
      <c r="F299" s="44">
        <f t="shared" si="68"/>
        <v>125.42673065516992</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4550.3700000001118</v>
      </c>
      <c r="E301" s="59">
        <f>IF(E299&gt;=E6,E299-E6,0)</f>
        <v>115977.46999999997</v>
      </c>
      <c r="F301" s="44">
        <f t="shared" si="68"/>
        <v>2548.7481237788825</v>
      </c>
    </row>
    <row r="302" spans="1:6" ht="12.75" customHeight="1" x14ac:dyDescent="0.2">
      <c r="A302" s="62">
        <v>92211</v>
      </c>
      <c r="B302" s="63" t="s">
        <v>644</v>
      </c>
      <c r="C302" s="267" t="s">
        <v>645</v>
      </c>
      <c r="D302" s="193">
        <v>34240.870000000003</v>
      </c>
      <c r="E302" s="193">
        <v>13356.45</v>
      </c>
      <c r="F302" s="44">
        <f t="shared" si="68"/>
        <v>39.007332465559429</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167235.5</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12926.57</v>
      </c>
      <c r="E360" s="59">
        <f t="shared" si="86"/>
        <v>45762.38</v>
      </c>
      <c r="F360" s="44">
        <f t="shared" si="72"/>
        <v>354.01796454898704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2400.38</v>
      </c>
      <c r="E373" s="59">
        <f t="shared" si="90"/>
        <v>8842.68</v>
      </c>
      <c r="F373" s="44">
        <f t="shared" si="72"/>
        <v>368.38667211024921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2400.38</v>
      </c>
      <c r="E379" s="59">
        <f t="shared" si="92"/>
        <v>8725.52</v>
      </c>
      <c r="F379" s="44">
        <f t="shared" si="72"/>
        <v>363.5057782517768</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2400.38</v>
      </c>
      <c r="E382" s="193">
        <v>3758.44</v>
      </c>
      <c r="F382" s="44">
        <f t="shared" si="72"/>
        <v>156.57687532807304</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4967.08</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117.16</v>
      </c>
      <c r="F393" s="44" t="str">
        <f t="shared" si="72"/>
        <v>-</v>
      </c>
    </row>
    <row r="394" spans="1:6" ht="12.75" customHeight="1" x14ac:dyDescent="0.2">
      <c r="A394" s="62">
        <v>4241</v>
      </c>
      <c r="B394" s="63" t="s">
        <v>804</v>
      </c>
      <c r="C394" s="267" t="s">
        <v>805</v>
      </c>
      <c r="D394" s="193">
        <v>0</v>
      </c>
      <c r="E394" s="193">
        <v>117.16</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10526.19</v>
      </c>
      <c r="E412" s="59">
        <f t="shared" si="100"/>
        <v>36919.699999999997</v>
      </c>
      <c r="F412" s="44">
        <f t="shared" si="72"/>
        <v>350.74134135902921</v>
      </c>
    </row>
    <row r="413" spans="1:6" ht="12.75" customHeight="1" x14ac:dyDescent="0.2">
      <c r="A413" s="62">
        <v>451</v>
      </c>
      <c r="B413" s="63" t="s">
        <v>832</v>
      </c>
      <c r="C413" s="267" t="s">
        <v>833</v>
      </c>
      <c r="D413" s="193">
        <v>10526.19</v>
      </c>
      <c r="E413" s="193">
        <v>36919.699999999997</v>
      </c>
      <c r="F413" s="44">
        <f t="shared" si="72"/>
        <v>350.74134135902921</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12926.57</v>
      </c>
      <c r="E418" s="59">
        <f t="shared" si="102"/>
        <v>45762.38</v>
      </c>
      <c r="F418" s="44">
        <f t="shared" si="72"/>
        <v>354.01796454898704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1135529.43</v>
      </c>
      <c r="E422" s="59">
        <f>E6+E308</f>
        <v>1313987.3499999999</v>
      </c>
      <c r="F422" s="44">
        <f t="shared" si="72"/>
        <v>115.71583397886923</v>
      </c>
    </row>
    <row r="423" spans="1:6" ht="12.75" customHeight="1" x14ac:dyDescent="0.2">
      <c r="A423" s="62" t="s">
        <v>629</v>
      </c>
      <c r="B423" s="63" t="s">
        <v>852</v>
      </c>
      <c r="C423" s="267" t="s">
        <v>853</v>
      </c>
      <c r="D423" s="59">
        <f t="shared" ref="D423:E423" si="103">D299+D360</f>
        <v>1153006.3700000001</v>
      </c>
      <c r="E423" s="59">
        <f t="shared" si="103"/>
        <v>1475727.1999999997</v>
      </c>
      <c r="F423" s="44">
        <f t="shared" si="72"/>
        <v>127.98950971970775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17476.940000000177</v>
      </c>
      <c r="E425" s="59">
        <f t="shared" si="105"/>
        <v>161739.84999999986</v>
      </c>
      <c r="F425" s="44">
        <f t="shared" si="72"/>
        <v>925.44718926767632</v>
      </c>
    </row>
    <row r="426" spans="1:6" ht="12.75" customHeight="1" x14ac:dyDescent="0.2">
      <c r="A426" s="271" t="s">
        <v>858</v>
      </c>
      <c r="B426" s="182" t="s">
        <v>859</v>
      </c>
      <c r="C426" s="272" t="s">
        <v>860</v>
      </c>
      <c r="D426" s="59">
        <f t="shared" ref="D426:E426" si="106">IF(D302-D303+D419-D420&gt;=0,D302-D303+D419-D420,0)</f>
        <v>34240.870000000003</v>
      </c>
      <c r="E426" s="59">
        <f t="shared" si="106"/>
        <v>13356.45</v>
      </c>
      <c r="F426" s="44">
        <f t="shared" si="72"/>
        <v>39.007332465559429</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167235.5</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1135529.43</v>
      </c>
      <c r="E643" s="59">
        <f>E422+E430</f>
        <v>1313987.3499999999</v>
      </c>
      <c r="F643" s="44">
        <f t="shared" si="109"/>
        <v>115.71583397886923</v>
      </c>
    </row>
    <row r="644" spans="1:6" ht="12.75" customHeight="1" x14ac:dyDescent="0.2">
      <c r="A644" s="62" t="s">
        <v>629</v>
      </c>
      <c r="B644" s="63" t="s">
        <v>1285</v>
      </c>
      <c r="C644" s="267" t="s">
        <v>1286</v>
      </c>
      <c r="D644" s="59">
        <f>D423+D535</f>
        <v>1153006.3700000001</v>
      </c>
      <c r="E644" s="59">
        <f>E423+E535</f>
        <v>1475727.1999999997</v>
      </c>
      <c r="F644" s="44">
        <f t="shared" si="109"/>
        <v>127.98950971970775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17476.940000000177</v>
      </c>
      <c r="E646" s="59">
        <f t="shared" si="164"/>
        <v>161739.84999999986</v>
      </c>
      <c r="F646" s="44">
        <f t="shared" si="109"/>
        <v>925.44718926767632</v>
      </c>
    </row>
    <row r="647" spans="1:6" ht="24" x14ac:dyDescent="0.2">
      <c r="A647" s="271" t="s">
        <v>1291</v>
      </c>
      <c r="B647" s="63" t="s">
        <v>1292</v>
      </c>
      <c r="C647" s="272" t="s">
        <v>1291</v>
      </c>
      <c r="D647" s="59">
        <f>IF(D426-D427+D641-D642&gt;=0,D426-D427+D641-D642,0)</f>
        <v>34240.870000000003</v>
      </c>
      <c r="E647" s="59">
        <f>IF(E426-E427+E641-E642&gt;=0,E426-E427+E641-E642,0)</f>
        <v>13356.45</v>
      </c>
      <c r="F647" s="44">
        <f t="shared" si="109"/>
        <v>39.007332465559429</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16763.929999999826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148383.39999999985</v>
      </c>
      <c r="F650" s="44" t="str">
        <f t="shared" si="109"/>
        <v>-</v>
      </c>
    </row>
    <row r="651" spans="1:6" ht="24" x14ac:dyDescent="0.2">
      <c r="A651" s="269" t="s">
        <v>1299</v>
      </c>
      <c r="B651" s="183" t="s">
        <v>1300</v>
      </c>
      <c r="C651" s="270" t="s">
        <v>1299</v>
      </c>
      <c r="D651" s="195">
        <v>163041.60000000001</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55251.34</v>
      </c>
      <c r="E653" s="193">
        <v>38447.120000000003</v>
      </c>
      <c r="F653" s="44">
        <f t="shared" ref="F653:F740" si="167">IF(D653&lt;&gt;0,IF(E653/D653&gt;=100,"&gt;&gt;100",E653/D653*100),"-")</f>
        <v>69.585859818060541</v>
      </c>
    </row>
    <row r="654" spans="1:6" ht="12.75" customHeight="1" x14ac:dyDescent="0.2">
      <c r="A654" s="62" t="s">
        <v>1304</v>
      </c>
      <c r="B654" s="63" t="s">
        <v>1305</v>
      </c>
      <c r="C654" s="267" t="s">
        <v>1304</v>
      </c>
      <c r="D654" s="193">
        <v>229360.57</v>
      </c>
      <c r="E654" s="193">
        <v>344866.92</v>
      </c>
      <c r="F654" s="44">
        <f t="shared" si="167"/>
        <v>150.36015998739452</v>
      </c>
    </row>
    <row r="655" spans="1:6" ht="12.75" customHeight="1" x14ac:dyDescent="0.2">
      <c r="A655" s="62" t="s">
        <v>1306</v>
      </c>
      <c r="B655" s="63" t="s">
        <v>1307</v>
      </c>
      <c r="C655" s="267" t="s">
        <v>1306</v>
      </c>
      <c r="D655" s="193">
        <v>241248.25</v>
      </c>
      <c r="E655" s="193">
        <v>383314.04</v>
      </c>
      <c r="F655" s="44">
        <f t="shared" si="167"/>
        <v>158.88780125866197</v>
      </c>
    </row>
    <row r="656" spans="1:6" ht="24" x14ac:dyDescent="0.2">
      <c r="A656" s="62">
        <v>11</v>
      </c>
      <c r="B656" s="63" t="s">
        <v>1308</v>
      </c>
      <c r="C656" s="267" t="s">
        <v>1309</v>
      </c>
      <c r="D656" s="59">
        <f t="shared" ref="D656:E656" si="168">+D653+D654-D655</f>
        <v>43363.660000000033</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76</v>
      </c>
      <c r="E658" s="273">
        <v>72</v>
      </c>
      <c r="F658" s="44">
        <f t="shared" si="167"/>
        <v>94.73684210526315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63</v>
      </c>
      <c r="E660" s="273">
        <v>63</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v>15138.85</v>
      </c>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10526.19</v>
      </c>
      <c r="E676" s="193"/>
      <c r="F676" s="44">
        <f t="shared" si="167"/>
        <v>0</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1066606.8899999999</v>
      </c>
      <c r="E683" s="191">
        <v>1189314.1399999999</v>
      </c>
      <c r="F683" s="70">
        <f t="shared" si="167"/>
        <v>111.50444940403487</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12069.53</v>
      </c>
      <c r="E703" s="191"/>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6301</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1525.73</v>
      </c>
      <c r="E733" s="191">
        <v>882.88</v>
      </c>
      <c r="F733" s="70">
        <f t="shared" si="167"/>
        <v>57.866070667811478</v>
      </c>
    </row>
    <row r="734" spans="1:6" ht="12.75" customHeight="1" x14ac:dyDescent="0.2">
      <c r="A734" s="69">
        <v>32121</v>
      </c>
      <c r="B734" s="64" t="s">
        <v>1445</v>
      </c>
      <c r="C734" s="301" t="s">
        <v>1446</v>
      </c>
      <c r="D734" s="191">
        <v>36260.78</v>
      </c>
      <c r="E734" s="191">
        <v>42713.53</v>
      </c>
      <c r="F734" s="70">
        <f t="shared" si="167"/>
        <v>117.79539767208537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343.58</v>
      </c>
      <c r="E736" s="193">
        <v>1509.5</v>
      </c>
      <c r="F736" s="44">
        <f t="shared" si="167"/>
        <v>439.3445485767507</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topLeftCell="A61"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185261.89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1322073.9999999998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1274755.42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1098349.8799999999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175567.58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377.96</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460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41717.68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5600.9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1311672.9000000001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1263858.3400000001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1090358.69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172441.37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468.22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130.06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460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42312.09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5502.47</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195662.98999999953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195662.99000000002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205.92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195457.07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23202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cp:lastModifiedBy>
  <cp:lastPrinted>2025-07-09T12:12:15Z</cp:lastPrinted>
  <dcterms:created xsi:type="dcterms:W3CDTF">2022-04-01T05:14:30Z</dcterms:created>
  <dcterms:modified xsi:type="dcterms:W3CDTF">2025-07-09T12:12:20Z</dcterms:modified>
</cp:coreProperties>
</file>