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ša\AppData\Local\Microsoft\Windows\INetCache\Content.Outlook\PWCV1LWP\"/>
    </mc:Choice>
  </mc:AlternateContent>
  <bookViews>
    <workbookView xWindow="0" yWindow="0" windowWidth="28800" windowHeight="11475"/>
  </bookViews>
  <sheets>
    <sheet name="SAŽETAK" sheetId="1" r:id="rId1"/>
    <sheet name="EKONOMSKA KLASIFIKACIJA" sheetId="2" r:id="rId2"/>
    <sheet name="FUNKCIJSKA KLASIFIKACIJA" sheetId="3" r:id="rId3"/>
    <sheet name="IZVORI FINANCIRANJA" sheetId="4" r:id="rId4"/>
    <sheet name="POSEBNI DIO" sheetId="5" r:id="rId5"/>
  </sheets>
  <calcPr calcId="162913"/>
</workbook>
</file>

<file path=xl/calcChain.xml><?xml version="1.0" encoding="utf-8"?>
<calcChain xmlns="http://schemas.openxmlformats.org/spreadsheetml/2006/main">
  <c r="E11" i="1" l="1"/>
  <c r="F89" i="2" l="1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34" i="4"/>
  <c r="F33" i="4"/>
  <c r="F32" i="4"/>
  <c r="F31" i="4"/>
  <c r="F30" i="4"/>
  <c r="F29" i="4"/>
  <c r="F26" i="4"/>
  <c r="F25" i="4"/>
  <c r="F24" i="4"/>
  <c r="F17" i="4"/>
  <c r="F16" i="4"/>
  <c r="F15" i="4"/>
  <c r="F14" i="4"/>
  <c r="F13" i="4"/>
  <c r="F12" i="4"/>
  <c r="F9" i="4"/>
  <c r="F8" i="4"/>
  <c r="F7" i="4"/>
  <c r="E8" i="3"/>
  <c r="E7" i="3"/>
  <c r="E6" i="3"/>
  <c r="E5" i="3"/>
  <c r="F33" i="2"/>
  <c r="E32" i="1"/>
  <c r="E31" i="1"/>
  <c r="E17" i="1"/>
  <c r="E16" i="1"/>
  <c r="E15" i="1"/>
  <c r="E14" i="1"/>
  <c r="E12" i="1"/>
</calcChain>
</file>

<file path=xl/sharedStrings.xml><?xml version="1.0" encoding="utf-8"?>
<sst xmlns="http://schemas.openxmlformats.org/spreadsheetml/2006/main" count="550" uniqueCount="259">
  <si>
    <t>1. OPĆI DIO</t>
  </si>
  <si>
    <t>1.1. SAŽETAK RAČUNA PRIHODA I RASHODA I RAČUNA FINANCIRANJA</t>
  </si>
  <si>
    <t>A) SAŽETAK RAČUNA PRIHODA I RASHODA</t>
  </si>
  <si>
    <t>Brojčana oznaka i naziv</t>
  </si>
  <si>
    <t>Ostvarenje / izvršenje
30.6.2024.</t>
  </si>
  <si>
    <t>Rebalans za 2025. godinu</t>
  </si>
  <si>
    <t>Ostvarenje / izvršenje
30.6.2025.</t>
  </si>
  <si>
    <t>Indeks
 4 / 2</t>
  </si>
  <si>
    <t>Indeks
 4 / 3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</si>
  <si>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</si>
  <si>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</si>
  <si>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</si>
  <si>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</si>
  <si>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</si>
  <si>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</si>
  <si>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</si>
  <si>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B) SAŽETAK RAČUNA FINANCIRANJA</t>
  </si>
  <si>
    <t>Indeks
4 / 2</t>
  </si>
  <si>
    <t>8 PRIMICI OD FINANCIJSKE IMOVINE I ZADUŽIVANJA</t>
  </si>
  <si>
    <t>5 IZDACI ZA FINANCIJSKU IMOVINU I OTPLATE ZAJMOVA</t>
  </si>
  <si>
    <t>NETO FINANCIRANJE</t>
  </si>
  <si>
    <t>C) PRENESENI VIŠAK ILI PRENESENI MANJAK</t>
  </si>
  <si>
    <t>92 UKUPAN DONOS VIŠKA / MANJKA IZ PRETHODNIH GODINA*</t>
  </si>
  <si>
    <t>92 VIŠAK / MANJAK IZ PRETHODNIH GODINA KOJI ĆE SE RASPOREDITI / POKRITI</t>
  </si>
  <si>
    <t>VIŠAK / MANJAK + NETO FINANCIRANJE + PRENESENI REZULTAT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</si>
  <si>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</si>
  <si>
    <t>Ostvarenje / izvršenje 
30.6.2024.</t>
  </si>
  <si>
    <t>Ostvarenje / izvršenje 
30.6.2025.</t>
  </si>
  <si>
    <t>UKUPNO PRIHODI</t>
  </si>
  <si>
    <t>Prihodi poslovanja</t>
  </si>
  <si>
    <t>Pomoći iz inozemstva i od subjekata unutar općeg proračuna</t>
  </si>
  <si>
    <t>Pomoći proračunu iz drugih proračuna i izvanproračunskim korisnicima</t>
  </si>
  <si>
    <t>Tekuće pomoći proračunu iz drugih proračuna i izvanproračunskim korisnicima</t>
  </si>
  <si>
    <t>Pomoći proračunskim korisnicima iz proračuna koji im nije nadležan</t>
  </si>
  <si>
    <t>Tekuće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</si>
  <si>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</si>
  <si>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</si>
  <si>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</si>
  <si>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</si>
  <si>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</si>
  <si>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 xml:space="preserve">Ostali nespomenuti prihodi </t>
  </si>
  <si>
    <t>Prihodi od prodaje proizvoda i robe te pruženih usluga, prihodi od donacija te povrati po protestiranim jamstvima</t>
  </si>
  <si>
    <t>Donacije od pravnih i fizičkih osoba izvan općeg proračuna te povrat donacija i kapitalnih pomoći po protestiranim jamstvima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</si>
  <si>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</si>
  <si>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</si>
  <si>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</si>
  <si>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</si>
  <si>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</si>
  <si>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UKUPNO RASHODI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</si>
  <si>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</si>
  <si>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</si>
  <si>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</si>
  <si>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</si>
  <si>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</si>
  <si>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</si>
  <si>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</si>
  <si>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</si>
  <si>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</si>
  <si>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</si>
  <si>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</si>
  <si>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</si>
  <si>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</si>
  <si>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</si>
  <si>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</si>
  <si>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</si>
  <si>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</si>
  <si>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</si>
  <si>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</si>
  <si>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</si>
  <si>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autogume</t>
  </si>
  <si>
    <t>Službena, radna i zaštitna odjeća i obuća</t>
  </si>
  <si>
    <t>Rashodi za usluge</t>
  </si>
  <si>
    <t>Usluge telefona, interneta,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</si>
  <si>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</si>
  <si>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</si>
  <si>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</si>
  <si>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</si>
  <si>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</si>
  <si>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</si>
  <si>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</si>
  <si>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</si>
  <si>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</si>
  <si>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</si>
  <si>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</si>
  <si>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</si>
  <si>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</si>
  <si>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</si>
  <si>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</si>
  <si>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</si>
  <si>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 i druge naknade</t>
  </si>
  <si>
    <t>Rashodi za nabavu nefinancijske imovine</t>
  </si>
  <si>
    <t>Rashodi za nabavu proizvedene dugotrajne imovine</t>
  </si>
  <si>
    <t>Postrojenja i oprema</t>
  </si>
  <si>
    <t>Oprema za održavanje i zaštitu</t>
  </si>
  <si>
    <t>Uređaji, strojevi i oprema za ostale namjene</t>
  </si>
  <si>
    <t>Knjige, umjetnička djela i ostale izložbene vrijednosti</t>
  </si>
  <si>
    <t>Knjige</t>
  </si>
  <si>
    <t>Rashodi za dodatna ulaganja na nefinancijskoj imovini</t>
  </si>
  <si>
    <t>Dodatna ulaganja na građevinskim objektima</t>
  </si>
  <si>
    <t>1.2. RAČUN PRIHODA I RASHODA</t>
  </si>
  <si>
    <t xml:space="preserve">1.2.1. IZVJEŠTAJ O PRIHODIMA I RASHODIMA PREMA EKONOMSKOJ KLASIFIKACIJI </t>
  </si>
  <si>
    <t>6</t>
  </si>
  <si>
    <t>63</t>
  </si>
  <si>
    <t>633</t>
  </si>
  <si>
    <t>6331</t>
  </si>
  <si>
    <t>636</t>
  </si>
  <si>
    <t>6361</t>
  </si>
  <si>
    <t>64</t>
  </si>
  <si>
    <t>641</t>
  </si>
  <si>
    <t>6413</t>
  </si>
  <si>
    <t>65</t>
  </si>
  <si>
    <t>652</t>
  </si>
  <si>
    <t>6526</t>
  </si>
  <si>
    <t>66</t>
  </si>
  <si>
    <t>663</t>
  </si>
  <si>
    <t>6632</t>
  </si>
  <si>
    <t>67</t>
  </si>
  <si>
    <t>671</t>
  </si>
  <si>
    <t>6711</t>
  </si>
  <si>
    <t>6712</t>
  </si>
  <si>
    <t>3</t>
  </si>
  <si>
    <t>31</t>
  </si>
  <si>
    <t>311</t>
  </si>
  <si>
    <t>3111</t>
  </si>
  <si>
    <t>3113</t>
  </si>
  <si>
    <t>3114</t>
  </si>
  <si>
    <t>312</t>
  </si>
  <si>
    <t>3121</t>
  </si>
  <si>
    <t>313</t>
  </si>
  <si>
    <t>3132</t>
  </si>
  <si>
    <t>32</t>
  </si>
  <si>
    <t>321</t>
  </si>
  <si>
    <t>3211</t>
  </si>
  <si>
    <t>3212</t>
  </si>
  <si>
    <t>3213</t>
  </si>
  <si>
    <t>3214</t>
  </si>
  <si>
    <t>322</t>
  </si>
  <si>
    <t>3221</t>
  </si>
  <si>
    <t>3222</t>
  </si>
  <si>
    <t>3223</t>
  </si>
  <si>
    <t>3224</t>
  </si>
  <si>
    <t>3225</t>
  </si>
  <si>
    <t>3227</t>
  </si>
  <si>
    <t>323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</si>
  <si>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</si>
  <si>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</si>
  <si>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</si>
  <si>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</si>
  <si>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</si>
  <si>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</si>
  <si>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</si>
  <si>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</si>
  <si>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</si>
  <si>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</si>
  <si>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3241</t>
  </si>
  <si>
    <t>329</t>
  </si>
  <si>
    <t>3294</t>
  </si>
  <si>
    <t>3295</t>
  </si>
  <si>
    <t>3299</t>
  </si>
  <si>
    <t>34</t>
  </si>
  <si>
    <t>343</t>
  </si>
  <si>
    <t>3431</t>
  </si>
  <si>
    <t>3433</t>
  </si>
  <si>
    <t>37</t>
  </si>
  <si>
    <t>4</t>
  </si>
  <si>
    <t>42</t>
  </si>
  <si>
    <t>422</t>
  </si>
  <si>
    <t>4223</t>
  </si>
  <si>
    <t>4227</t>
  </si>
  <si>
    <t>424</t>
  </si>
  <si>
    <t>4241</t>
  </si>
  <si>
    <t>45</t>
  </si>
  <si>
    <t>451</t>
  </si>
  <si>
    <t>4511</t>
  </si>
  <si>
    <t>1.2.3. IZVJEŠTAJ O RASHODIMA PREMA FUNKCIJSKOJ KLASIFIKACIJI</t>
  </si>
  <si>
    <t>Izvršenje 
30.6.2024.</t>
  </si>
  <si>
    <t>Izvršenje 30.6.2025.</t>
  </si>
  <si>
    <t>Indeks
4 / 3</t>
  </si>
  <si>
    <t>09 Obrazovanje</t>
  </si>
  <si>
    <t>091 Predškolsko i osnovno obrazovanje</t>
  </si>
  <si>
    <t>096 Dodatne usluge u obrazovanju</t>
  </si>
  <si>
    <t>1.2.2. IZVJEŠTAJ O PRIHODIMA I RASHODIMA PREMA IZVORIMA FINANCIRANJA</t>
  </si>
  <si>
    <t xml:space="preserve"> </t>
  </si>
  <si>
    <t>Ostvarenje / izvršenje 30.6.2024.</t>
  </si>
  <si>
    <t>Ostvarenje / izvršenje 30.6.2025.</t>
  </si>
  <si>
    <t>Indeks 
4 / 2</t>
  </si>
  <si>
    <t>1</t>
  </si>
  <si>
    <t>OPĆI PRIHODI I PRIMICI</t>
  </si>
  <si>
    <t>11</t>
  </si>
  <si>
    <t>VLASTITI PRIHODI</t>
  </si>
  <si>
    <t xml:space="preserve">VLASTITI PRIHODI </t>
  </si>
  <si>
    <t>PRIHODI ZA POSEBNE NAMJENE</t>
  </si>
  <si>
    <t>43</t>
  </si>
  <si>
    <t>44</t>
  </si>
  <si>
    <t>DECENTRALIZIRANA SREDSTVA</t>
  </si>
  <si>
    <t>5</t>
  </si>
  <si>
    <t>POMOĆI</t>
  </si>
  <si>
    <t>51</t>
  </si>
  <si>
    <t>POMOĆI EU</t>
  </si>
  <si>
    <t>52</t>
  </si>
  <si>
    <t>OSTALE POMOĆI</t>
  </si>
  <si>
    <t>DONACIJE</t>
  </si>
  <si>
    <t>61</t>
  </si>
  <si>
    <t>TEKUĆE DONACIJE</t>
  </si>
  <si>
    <t>2. POSEBNI DIO
2.1. IZVJEŠTAJ PO PROGRAMSKOJ KLASIFIKACIJI</t>
  </si>
  <si>
    <t>Indeks 
3 / 2</t>
  </si>
  <si>
    <t xml:space="preserve">UKUPNO : </t>
  </si>
  <si>
    <t>GLAVA    50001</t>
  </si>
  <si>
    <t>ODSJEK ZA OBRAZOVANJE I KULTURU</t>
  </si>
  <si>
    <t>Izvor financiranja   11</t>
  </si>
  <si>
    <t>Izvor financiranja   44</t>
  </si>
  <si>
    <t>Izvor financiranja   51</t>
  </si>
  <si>
    <t>Izvor financiranja   52</t>
  </si>
  <si>
    <t>PROGRAM    1013</t>
  </si>
  <si>
    <t>ŠKOLSTVO</t>
  </si>
  <si>
    <t>Aktivnost A101301</t>
  </si>
  <si>
    <t>OSNOVNO ŠKOLSTVO - DECENTRALIZIRANA SREDSTVA</t>
  </si>
  <si>
    <t>Aktivnost A101305</t>
  </si>
  <si>
    <t>KAPITALNI IZDACI ZA OSNOVNE ŠKOLE - DECENTRALIZIRANA SREDSTVA</t>
  </si>
  <si>
    <t>4212</t>
  </si>
  <si>
    <t>Poslovni objekti</t>
  </si>
  <si>
    <t>4221</t>
  </si>
  <si>
    <t>Uredska oprema i namještaj</t>
  </si>
  <si>
    <t>Aktivnost A101319</t>
  </si>
  <si>
    <t>ASISTENTI U NASTAVI</t>
  </si>
  <si>
    <t>PROGRAM    1001</t>
  </si>
  <si>
    <t>TEKUĆI IZDACI - OBRAZOVANJE, KULTURA I SPORT</t>
  </si>
  <si>
    <t>Tekući projekt T100117</t>
  </si>
  <si>
    <t>PROJEKT "ŠKOLE JEDNAKIH MOGUĆNOSTI"</t>
  </si>
  <si>
    <t>GLAVA    50003</t>
  </si>
  <si>
    <t>OSTALI IZDACI ZA OSNOVNE ŠKOLE</t>
  </si>
  <si>
    <t>Izvor financiranja   05</t>
  </si>
  <si>
    <t>Izvor financiranja   31</t>
  </si>
  <si>
    <t>Izvor financiranja   43</t>
  </si>
  <si>
    <t>Izvor financiranja   61</t>
  </si>
  <si>
    <t>Aktivnost A101314</t>
  </si>
  <si>
    <t>OSTALI IZDACI ZA OSNOVNE ŠKOLE (IZVOR FINANCIRANJA VLASTITI I OSTALI PRIHODI)</t>
  </si>
  <si>
    <t>3292</t>
  </si>
  <si>
    <t>Premije osiguranja</t>
  </si>
  <si>
    <t>3722</t>
  </si>
  <si>
    <t>Naknade građanima i kućanstvima u naravi</t>
  </si>
  <si>
    <t>GLAVA    90102</t>
  </si>
  <si>
    <t>ODSJEK ZA UPRAVLJANJE PROJEKTIMA I INVESTICIJE</t>
  </si>
  <si>
    <t>ŠKOLSTVO -  901</t>
  </si>
  <si>
    <t>Kapitalni projekt K101310</t>
  </si>
  <si>
    <t>DOGRADNJA OŠ MACINEC I IZGRADNJA ŠKOLSKE SPORTSKE DVORANE (NPOO)</t>
  </si>
  <si>
    <t>6332</t>
  </si>
  <si>
    <t>Kapitalne  pomoći proračunu iz drugih proračuna i izvanproračunskim korisnicima</t>
  </si>
  <si>
    <t>638</t>
  </si>
  <si>
    <t>Pomoći temeljem prijenosa EU sredstava</t>
  </si>
  <si>
    <t>6381</t>
  </si>
  <si>
    <t>Tekuće pomoći temeljem prijenosa EU sredstava</t>
  </si>
  <si>
    <t>661</t>
  </si>
  <si>
    <t>Prihodi od prodaje proizvoda i robe te pruženih usluga</t>
  </si>
  <si>
    <t>3291</t>
  </si>
  <si>
    <t>Naknade za prad predstavničkih i izvršnih tijela, povjerenstava i sl.</t>
  </si>
  <si>
    <t xml:space="preserve">POLUGODIŠNJI IZVJEŠTAJ O IZVRŠENJU FINANCIJSKOG PLANA ZA 2025. GODINU </t>
  </si>
  <si>
    <t>U Macincu, 11.07.2025</t>
  </si>
  <si>
    <t>Ravnateljica: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</si>
</sst>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7"/>
      <color rgb="FF000000"/>
      <name val="Arial"/>
    </font>
    <font>
      <i/>
      <sz val="8"/>
      <color rgb="FF000000"/>
      <name val="Arial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1" xfId="0" applyNumberFormat="1" applyFont="1" applyBorder="1" applyAlignment="1">
      <alignment horizontal="center" vertical="center" wrapText="1" shrinkToFit="1" readingOrder="1"/>
    </xf>
    <xf numFmtId="49" fontId="3" fillId="0" borderId="1" xfId="0" applyNumberFormat="1" applyFont="1" applyBorder="1" applyAlignment="1">
      <alignment horizontal="center" vertical="center" wrapText="1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3" xfId="0" applyNumberFormat="1" applyFont="1" applyBorder="1" applyAlignment="1">
      <alignment horizontal="center" vertical="center" wrapText="1" shrinkToFit="1" readingOrder="1"/>
    </xf>
    <xf numFmtId="0" fontId="3" fillId="0" borderId="4" xfId="0" applyNumberFormat="1" applyFont="1" applyBorder="1" applyAlignment="1">
      <alignment horizontal="center" vertical="center" wrapText="1" shrinkToFit="1" readingOrder="1"/>
    </xf>
    <xf numFmtId="0" fontId="3" fillId="2" borderId="3" xfId="0" applyNumberFormat="1" applyFont="1" applyFill="1" applyBorder="1" applyAlignment="1">
      <alignment horizontal="left" vertical="center" wrapText="1" shrinkToFit="1" readingOrder="1"/>
    </xf>
    <xf numFmtId="4" fontId="3" fillId="2" borderId="3" xfId="0" applyNumberFormat="1" applyFont="1" applyFill="1" applyBorder="1" applyAlignment="1">
      <alignment horizontal="right" vertical="center" wrapText="1" shrinkToFit="1" readingOrder="1"/>
    </xf>
    <xf numFmtId="0" fontId="4" fillId="0" borderId="3" xfId="0" applyNumberFormat="1" applyFont="1" applyBorder="1" applyAlignment="1">
      <alignment horizontal="left" vertical="center" wrapText="1" shrinkToFit="1" readingOrder="1"/>
    </xf>
    <xf numFmtId="4" fontId="4" fillId="0" borderId="3" xfId="0" applyNumberFormat="1" applyFont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0" fontId="4" fillId="3" borderId="3" xfId="0" applyNumberFormat="1" applyFont="1" applyFill="1" applyBorder="1" applyAlignment="1">
      <alignment horizontal="left" vertical="center" wrapText="1" shrinkToFit="1" readingOrder="1"/>
    </xf>
    <xf numFmtId="4" fontId="4" fillId="3" borderId="3" xfId="0" applyNumberFormat="1" applyFont="1" applyFill="1" applyBorder="1" applyAlignment="1">
      <alignment horizontal="right" vertical="center" wrapText="1" shrinkToFit="1" readingOrder="1"/>
    </xf>
    <xf numFmtId="0" fontId="3" fillId="0" borderId="1" xfId="0" applyNumberFormat="1" applyFont="1" applyBorder="1" applyAlignment="1">
      <alignment horizontal="left" vertical="center" wrapText="1" shrinkToFit="1" readingOrder="1"/>
    </xf>
    <xf numFmtId="4" fontId="3" fillId="0" borderId="1" xfId="0" applyNumberFormat="1" applyFont="1" applyBorder="1" applyAlignment="1">
      <alignment horizontal="right" vertical="center" wrapText="1" shrinkToFit="1" readingOrder="1"/>
    </xf>
    <xf numFmtId="0" fontId="3" fillId="0" borderId="2" xfId="0" applyNumberFormat="1" applyFont="1" applyBorder="1" applyAlignment="1">
      <alignment horizontal="right" vertical="center" wrapText="1" shrinkToFit="1" readingOrder="1"/>
    </xf>
    <xf numFmtId="49" fontId="3" fillId="2" borderId="2" xfId="0" applyNumberFormat="1" applyFont="1" applyFill="1" applyBorder="1" applyAlignment="1">
      <alignment horizontal="center" vertical="center" wrapText="1" shrinkToFit="1" readingOrder="1"/>
    </xf>
    <xf numFmtId="0" fontId="3" fillId="2" borderId="2" xfId="0" applyNumberFormat="1" applyFont="1" applyFill="1" applyBorder="1" applyAlignment="1">
      <alignment horizontal="center" vertical="center" wrapText="1" shrinkToFit="1" readingOrder="1"/>
    </xf>
    <xf numFmtId="0" fontId="6" fillId="0" borderId="4" xfId="0" applyNumberFormat="1" applyFont="1" applyBorder="1" applyAlignment="1">
      <alignment horizontal="center" vertical="center" wrapText="1" shrinkToFit="1" readingOrder="1"/>
    </xf>
    <xf numFmtId="49" fontId="3" fillId="0" borderId="2" xfId="0" applyNumberFormat="1" applyFont="1" applyBorder="1" applyAlignment="1">
      <alignment horizontal="left" vertical="center" wrapText="1" shrinkToFit="1" readingOrder="1"/>
    </xf>
    <xf numFmtId="4" fontId="3" fillId="0" borderId="2" xfId="0" applyNumberFormat="1" applyFont="1" applyBorder="1" applyAlignment="1">
      <alignment horizontal="right" vertical="center" wrapText="1" shrinkToFit="1" readingOrder="1"/>
    </xf>
    <xf numFmtId="49" fontId="3" fillId="0" borderId="1" xfId="0" applyNumberFormat="1" applyFont="1" applyBorder="1" applyAlignment="1">
      <alignment horizontal="left" vertical="center" wrapText="1" shrinkToFit="1" readingOrder="1"/>
    </xf>
    <xf numFmtId="49" fontId="4" fillId="0" borderId="1" xfId="0" applyNumberFormat="1" applyFont="1" applyBorder="1" applyAlignment="1">
      <alignment horizontal="left" vertical="center" wrapText="1" shrinkToFit="1" readingOrder="1"/>
    </xf>
    <xf numFmtId="49" fontId="4" fillId="0" borderId="2" xfId="0" applyNumberFormat="1" applyFont="1" applyBorder="1" applyAlignment="1">
      <alignment horizontal="left" vertical="center" wrapText="1" shrinkToFit="1" readingOrder="1"/>
    </xf>
    <xf numFmtId="4" fontId="4" fillId="0" borderId="2" xfId="0" applyNumberFormat="1" applyFont="1" applyBorder="1" applyAlignment="1">
      <alignment horizontal="right" vertical="center" wrapText="1" shrinkToFit="1" readingOrder="1"/>
    </xf>
    <xf numFmtId="0" fontId="4" fillId="0" borderId="2" xfId="0" applyNumberFormat="1" applyFont="1" applyBorder="1" applyAlignment="1">
      <alignment horizontal="right" vertical="center" wrapText="1" shrinkToFit="1" readingOrder="1"/>
    </xf>
    <xf numFmtId="0" fontId="3" fillId="2" borderId="1" xfId="0" applyNumberFormat="1" applyFont="1" applyFill="1" applyBorder="1" applyAlignment="1">
      <alignment horizontal="center" vertical="center" wrapText="1" shrinkToFit="1" readingOrder="1"/>
    </xf>
    <xf numFmtId="0" fontId="3" fillId="0" borderId="3" xfId="0" applyNumberFormat="1" applyFont="1" applyBorder="1" applyAlignment="1">
      <alignment horizontal="left" vertical="center" wrapText="1" shrinkToFit="1" readingOrder="1"/>
    </xf>
    <xf numFmtId="4" fontId="3" fillId="0" borderId="4" xfId="0" applyNumberFormat="1" applyFont="1" applyBorder="1" applyAlignment="1">
      <alignment horizontal="right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49" fontId="7" fillId="0" borderId="3" xfId="0" applyNumberFormat="1" applyFont="1" applyBorder="1" applyAlignment="1">
      <alignment horizontal="left" vertical="center" wrapText="1" shrinkToFit="1" readingOrder="1"/>
    </xf>
    <xf numFmtId="4" fontId="7" fillId="0" borderId="4" xfId="0" applyNumberFormat="1" applyFont="1" applyBorder="1" applyAlignment="1">
      <alignment horizontal="right" vertical="center" wrapText="1" shrinkToFit="1" readingOrder="1"/>
    </xf>
    <xf numFmtId="49" fontId="7" fillId="0" borderId="1" xfId="0" applyNumberFormat="1" applyFont="1" applyBorder="1" applyAlignment="1">
      <alignment horizontal="left" vertical="center" wrapText="1" shrinkToFit="1" readingOrder="1"/>
    </xf>
    <xf numFmtId="49" fontId="7" fillId="0" borderId="2" xfId="0" applyNumberFormat="1" applyFont="1" applyBorder="1" applyAlignment="1">
      <alignment horizontal="left" vertical="center" wrapText="1" shrinkToFit="1" readingOrder="1"/>
    </xf>
    <xf numFmtId="4" fontId="7" fillId="0" borderId="2" xfId="0" applyNumberFormat="1" applyFont="1" applyBorder="1" applyAlignment="1">
      <alignment horizontal="right" vertical="center" wrapText="1" shrinkToFit="1" readingOrder="1"/>
    </xf>
    <xf numFmtId="49" fontId="3" fillId="0" borderId="4" xfId="0" applyNumberFormat="1" applyFont="1" applyBorder="1" applyAlignment="1">
      <alignment horizontal="left" vertical="center" wrapText="1" shrinkToFit="1" readingOrder="1"/>
    </xf>
    <xf numFmtId="49" fontId="7" fillId="0" borderId="4" xfId="0" applyNumberFormat="1" applyFont="1" applyBorder="1" applyAlignment="1">
      <alignment horizontal="left" vertical="center" wrapText="1" shrinkToFit="1" readingOrder="1"/>
    </xf>
    <xf numFmtId="49" fontId="4" fillId="0" borderId="4" xfId="0" applyNumberFormat="1" applyFont="1" applyBorder="1" applyAlignment="1">
      <alignment horizontal="left" vertical="center" wrapText="1" shrinkToFit="1" readingOrder="1"/>
    </xf>
    <xf numFmtId="49" fontId="8" fillId="0" borderId="1" xfId="0" applyNumberFormat="1" applyFont="1" applyBorder="1" applyAlignment="1">
      <alignment horizontal="left" vertical="center" wrapText="1" shrinkToFit="1" readingOrder="1"/>
    </xf>
    <xf numFmtId="49" fontId="8" fillId="0" borderId="2" xfId="0" applyNumberFormat="1" applyFont="1" applyBorder="1" applyAlignment="1">
      <alignment horizontal="left" vertical="center" wrapText="1" shrinkToFit="1" readingOrder="1"/>
    </xf>
    <xf numFmtId="4" fontId="8" fillId="0" borderId="2" xfId="0" applyNumberFormat="1" applyFont="1" applyBorder="1" applyAlignment="1">
      <alignment horizontal="right" vertical="center" wrapText="1" shrinkToFit="1" readingOrder="1"/>
    </xf>
    <xf numFmtId="0" fontId="8" fillId="0" borderId="2" xfId="0" applyNumberFormat="1" applyFont="1" applyBorder="1" applyAlignment="1">
      <alignment horizontal="right" vertical="center" wrapText="1" shrinkToFit="1" readingOrder="1"/>
    </xf>
    <xf numFmtId="4" fontId="9" fillId="0" borderId="2" xfId="0" applyNumberFormat="1" applyFont="1" applyBorder="1" applyAlignment="1">
      <alignment horizontal="right" vertical="center" wrapText="1" shrinkToFit="1" readingOrder="1"/>
    </xf>
    <xf numFmtId="164" fontId="3" fillId="0" borderId="2" xfId="0" applyNumberFormat="1" applyFont="1" applyBorder="1" applyAlignment="1">
      <alignment horizontal="right" vertical="center" wrapText="1" shrinkToFit="1" readingOrder="1"/>
    </xf>
    <xf numFmtId="164" fontId="4" fillId="0" borderId="2" xfId="0" applyNumberFormat="1" applyFont="1" applyBorder="1" applyAlignment="1">
      <alignment horizontal="right" vertical="center" wrapText="1" shrinkToFit="1" readingOrder="1"/>
    </xf>
    <xf numFmtId="49" fontId="10" fillId="0" borderId="0" xfId="0" applyNumberFormat="1" applyFont="1" applyAlignment="1">
      <alignment horizontal="center" vertical="top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0" fontId="1" fillId="0" borderId="0" xfId="0" applyNumberFormat="1" applyFont="1" applyAlignment="1">
      <alignment horizontal="center" vertical="top" wrapText="1" shrinkToFit="1" readingOrder="1"/>
    </xf>
    <xf numFmtId="0" fontId="2" fillId="0" borderId="0" xfId="0" applyNumberFormat="1" applyFont="1" applyAlignment="1">
      <alignment horizontal="center" vertical="top" wrapText="1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4" xfId="0" applyNumberFormat="1" applyFont="1" applyBorder="1" applyAlignment="1">
      <alignment horizontal="center" vertical="center" wrapText="1" shrinkToFit="1" readingOrder="1"/>
    </xf>
    <xf numFmtId="4" fontId="3" fillId="2" borderId="4" xfId="0" applyNumberFormat="1" applyFont="1" applyFill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0" fontId="3" fillId="0" borderId="0" xfId="0" applyNumberFormat="1" applyFont="1" applyAlignment="1">
      <alignment horizontal="left" vertical="top" wrapText="1" shrinkToFit="1" readingOrder="1"/>
    </xf>
    <xf numFmtId="4" fontId="4" fillId="3" borderId="4" xfId="0" applyNumberFormat="1" applyFont="1" applyFill="1" applyBorder="1" applyAlignment="1">
      <alignment horizontal="right" vertical="center" wrapText="1" shrinkToFit="1" readingOrder="1"/>
    </xf>
    <xf numFmtId="0" fontId="3" fillId="0" borderId="2" xfId="0" applyNumberFormat="1" applyFont="1" applyBorder="1" applyAlignment="1">
      <alignment horizontal="right" vertical="center" wrapText="1" shrinkToFit="1" readingOrder="1"/>
    </xf>
    <xf numFmtId="0" fontId="6" fillId="0" borderId="3" xfId="0" applyNumberFormat="1" applyFont="1" applyBorder="1" applyAlignment="1">
      <alignment horizontal="center" vertical="center" wrapText="1" shrinkToFit="1" readingOrder="1"/>
    </xf>
    <xf numFmtId="0" fontId="5" fillId="0" borderId="0" xfId="0" applyNumberFormat="1" applyFont="1" applyAlignment="1">
      <alignment horizontal="center" vertical="top" wrapText="1" shrinkToFit="1" readingOrder="1"/>
    </xf>
    <xf numFmtId="0" fontId="3" fillId="2" borderId="1" xfId="0" applyNumberFormat="1" applyFont="1" applyFill="1" applyBorder="1" applyAlignment="1">
      <alignment horizontal="center" vertical="center" wrapText="1" shrinkToFit="1" readingOrder="1"/>
    </xf>
    <xf numFmtId="49" fontId="2" fillId="0" borderId="0" xfId="0" applyNumberFormat="1" applyFont="1" applyAlignment="1">
      <alignment horizontal="center" vertical="top" wrapText="1" shrinkToFit="1" readingOrder="1"/>
    </xf>
    <xf numFmtId="0" fontId="5" fillId="0" borderId="0" xfId="0" applyNumberFormat="1" applyFont="1" applyAlignment="1">
      <alignment horizontal="center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49" fontId="7" fillId="0" borderId="3" xfId="0" applyNumberFormat="1" applyFont="1" applyBorder="1" applyAlignment="1">
      <alignment horizontal="left" vertical="center" wrapText="1" shrinkToFit="1" readingOrder="1"/>
    </xf>
    <xf numFmtId="0" fontId="3" fillId="0" borderId="1" xfId="0" applyNumberFormat="1" applyFont="1" applyBorder="1" applyAlignment="1">
      <alignment horizontal="center" vertical="center" wrapText="1" shrinkToFit="1" readingOrder="1"/>
    </xf>
    <xf numFmtId="49" fontId="3" fillId="0" borderId="3" xfId="0" applyNumberFormat="1" applyFont="1" applyBorder="1" applyAlignment="1">
      <alignment horizontal="righ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38"/>
  <sheetViews>
    <sheetView showGridLines="0" tabSelected="1" topLeftCell="A24" workbookViewId="0">
      <selection activeCell="A37" sqref="A37"/>
    </sheetView>
  </sheetViews>
  <sheetFormatPr defaultRowHeight="15" x14ac:dyDescent="0.25"/>
  <cols>
    <col min="1" max="1" width="37" customWidth="1"/>
    <col min="2" max="3" width="14.140625" customWidth="1"/>
    <col min="4" max="4" width="14" customWidth="1"/>
    <col min="5" max="5" width="8.140625" customWidth="1"/>
    <col min="6" max="6" width="4.85546875" customWidth="1"/>
    <col min="7" max="7" width="3.140625" customWidth="1"/>
    <col min="8" max="8" width="0.140625" customWidth="1"/>
  </cols>
  <sheetData>
    <row r="1" spans="1:8" ht="16.5" customHeight="1" x14ac:dyDescent="0.25">
      <c r="A1" s="45" t="s">
        <v>256</v>
      </c>
      <c r="B1" s="46"/>
      <c r="C1" s="46"/>
      <c r="D1" s="46"/>
      <c r="E1" s="46"/>
      <c r="F1" s="46"/>
      <c r="G1" s="46"/>
      <c r="H1" s="46"/>
    </row>
    <row r="2" spans="1:8" ht="8.25" customHeight="1" x14ac:dyDescent="0.25"/>
    <row r="3" spans="1:8" ht="14.25" customHeight="1" x14ac:dyDescent="0.25">
      <c r="A3" s="47" t="s">
        <v>0</v>
      </c>
      <c r="B3" s="47"/>
      <c r="C3" s="47"/>
      <c r="D3" s="47"/>
      <c r="E3" s="47"/>
      <c r="F3" s="47"/>
      <c r="G3" s="47"/>
      <c r="H3" s="47"/>
    </row>
    <row r="4" spans="1:8" ht="12" customHeight="1" x14ac:dyDescent="0.25"/>
    <row r="5" spans="1:8" ht="13.5" customHeight="1" x14ac:dyDescent="0.25">
      <c r="A5" s="47" t="s">
        <v>1</v>
      </c>
      <c r="B5" s="47"/>
      <c r="C5" s="47"/>
      <c r="D5" s="47"/>
      <c r="E5" s="47"/>
      <c r="F5" s="47"/>
      <c r="G5" s="47"/>
      <c r="H5" s="47"/>
    </row>
    <row r="6" spans="1:8" ht="17.25" customHeight="1" x14ac:dyDescent="0.25"/>
    <row r="7" spans="1:8" ht="12.75" customHeight="1" x14ac:dyDescent="0.25">
      <c r="A7" s="48" t="s">
        <v>2</v>
      </c>
      <c r="B7" s="48"/>
      <c r="C7" s="48"/>
      <c r="D7" s="48"/>
      <c r="E7" s="48"/>
      <c r="F7" s="48"/>
      <c r="G7" s="48"/>
      <c r="H7" s="48"/>
    </row>
    <row r="8" spans="1:8" ht="12.75" customHeight="1" x14ac:dyDescent="0.25"/>
    <row r="9" spans="1:8" ht="36" customHeight="1" x14ac:dyDescent="0.25">
      <c r="A9" s="1" t="s">
        <v>3</v>
      </c>
      <c r="B9" s="2" t="s">
        <v>4</v>
      </c>
      <c r="C9" s="2" t="s">
        <v>5</v>
      </c>
      <c r="D9" s="2" t="s">
        <v>6</v>
      </c>
      <c r="E9" s="1" t="s">
        <v>7</v>
      </c>
      <c r="F9" s="49" t="s">
        <v>8</v>
      </c>
      <c r="G9" s="49"/>
    </row>
    <row r="10" spans="1:8" ht="14.25" customHeight="1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50">
        <v>6</v>
      </c>
      <c r="G10" s="50"/>
    </row>
    <row r="11" spans="1:8" ht="24.75" customHeight="1" x14ac:dyDescent="0.25">
      <c r="A11" s="6" t="s">
        <v>9</v>
      </c>
      <c r="B11" s="7">
        <v>1135529.43</v>
      </c>
      <c r="C11" s="7">
        <v>2518977.13</v>
      </c>
      <c r="D11" s="7">
        <v>1313987.3500000001</v>
      </c>
      <c r="E11" s="7">
        <f>D11/B11*100</f>
        <v>115.71583397886924</v>
      </c>
      <c r="F11" s="51">
        <v>52.16</v>
      </c>
      <c r="G11" s="51"/>
    </row>
    <row r="12" spans="1:8" ht="24" customHeight="1" x14ac:dyDescent="0.25">
      <c r="A12" s="8" t="s">
        <v>10</v>
      </c>
      <c r="B12" s="9">
        <v>1135529.43</v>
      </c>
      <c r="C12" s="9">
        <v>2518977.13</v>
      </c>
      <c r="D12" s="9">
        <v>1313987.3500000001</v>
      </c>
      <c r="E12" s="9">
        <f>D12/B12*100</f>
        <v>115.71583397886924</v>
      </c>
      <c r="F12" s="52">
        <v>52.16</v>
      </c>
      <c r="G12" s="52"/>
    </row>
    <row r="13" spans="1:8" ht="24" customHeight="1" x14ac:dyDescent="0.25">
      <c r="A13" s="8" t="s">
        <v>11</v>
      </c>
      <c r="B13" s="9">
        <v>0</v>
      </c>
      <c r="C13" s="9">
        <v>0</v>
      </c>
      <c r="D13" s="9">
        <v>0</v>
      </c>
      <c r="E13" s="9">
        <v>0</v>
      </c>
      <c r="F13" s="52">
        <v>0</v>
      </c>
      <c r="G13" s="52"/>
    </row>
    <row r="14" spans="1:8" ht="24.75" customHeight="1" x14ac:dyDescent="0.25">
      <c r="A14" s="6" t="s">
        <v>12</v>
      </c>
      <c r="B14" s="7">
        <v>1153006.3799999999</v>
      </c>
      <c r="C14" s="7">
        <v>2518977.13</v>
      </c>
      <c r="D14" s="7">
        <v>1475727.2</v>
      </c>
      <c r="E14" s="7">
        <f>D14/B14*100</f>
        <v>127.98950860965748</v>
      </c>
      <c r="F14" s="51">
        <v>58.58</v>
      </c>
      <c r="G14" s="51"/>
    </row>
    <row r="15" spans="1:8" ht="24" customHeight="1" x14ac:dyDescent="0.25">
      <c r="A15" s="8" t="s">
        <v>13</v>
      </c>
      <c r="B15" s="9">
        <v>1140079.8</v>
      </c>
      <c r="C15" s="9">
        <v>2460577.13</v>
      </c>
      <c r="D15" s="9">
        <v>1429964.82</v>
      </c>
      <c r="E15" s="9">
        <f>D15/B15*100</f>
        <v>125.42673065516993</v>
      </c>
      <c r="F15" s="52">
        <v>58.12</v>
      </c>
      <c r="G15" s="52"/>
    </row>
    <row r="16" spans="1:8" ht="24.75" customHeight="1" x14ac:dyDescent="0.25">
      <c r="A16" s="8" t="s">
        <v>14</v>
      </c>
      <c r="B16" s="9">
        <v>12926.57</v>
      </c>
      <c r="C16" s="9">
        <v>58400</v>
      </c>
      <c r="D16" s="9">
        <v>45762.38</v>
      </c>
      <c r="E16" s="9">
        <f>D16/B16*100</f>
        <v>354.01796454898704</v>
      </c>
      <c r="F16" s="52">
        <v>78.36</v>
      </c>
      <c r="G16" s="52"/>
    </row>
    <row r="17" spans="1:8" ht="24" customHeight="1" x14ac:dyDescent="0.25">
      <c r="A17" s="6" t="s">
        <v>15</v>
      </c>
      <c r="B17" s="7">
        <v>-12926.57</v>
      </c>
      <c r="C17" s="7">
        <v>0</v>
      </c>
      <c r="D17" s="7">
        <v>-161739.85</v>
      </c>
      <c r="E17" s="7">
        <f>D17/B17*100</f>
        <v>1251.2201612647439</v>
      </c>
      <c r="F17" s="51">
        <v>0</v>
      </c>
      <c r="G17" s="51"/>
    </row>
    <row r="18" spans="1:8" ht="17.25" customHeight="1" x14ac:dyDescent="0.25"/>
    <row r="19" spans="1:8" ht="12.75" customHeight="1" x14ac:dyDescent="0.25">
      <c r="A19" s="48" t="s">
        <v>16</v>
      </c>
      <c r="B19" s="48"/>
      <c r="C19" s="48"/>
      <c r="D19" s="48"/>
      <c r="E19" s="48"/>
      <c r="F19" s="48"/>
      <c r="G19" s="48"/>
      <c r="H19" s="48"/>
    </row>
    <row r="20" spans="1:8" ht="8.25" customHeight="1" x14ac:dyDescent="0.25"/>
    <row r="21" spans="1:8" ht="36" customHeight="1" x14ac:dyDescent="0.25">
      <c r="A21" s="1" t="s">
        <v>3</v>
      </c>
      <c r="B21" s="2" t="s">
        <v>4</v>
      </c>
      <c r="C21" s="2" t="s">
        <v>5</v>
      </c>
      <c r="D21" s="2" t="s">
        <v>6</v>
      </c>
      <c r="E21" s="2" t="s">
        <v>17</v>
      </c>
      <c r="F21" s="49" t="s">
        <v>8</v>
      </c>
      <c r="G21" s="49"/>
    </row>
    <row r="22" spans="1:8" ht="14.25" customHeight="1" x14ac:dyDescent="0.25">
      <c r="A22" s="4">
        <v>1</v>
      </c>
      <c r="B22" s="4">
        <v>2</v>
      </c>
      <c r="C22" s="4">
        <v>3</v>
      </c>
      <c r="D22" s="4">
        <v>4</v>
      </c>
      <c r="E22" s="4">
        <v>5</v>
      </c>
      <c r="F22" s="50">
        <v>6</v>
      </c>
      <c r="G22" s="50"/>
    </row>
    <row r="23" spans="1:8" ht="24" customHeight="1" x14ac:dyDescent="0.25">
      <c r="A23" s="8" t="s">
        <v>18</v>
      </c>
      <c r="B23" s="9">
        <v>0</v>
      </c>
      <c r="C23" s="9">
        <v>0</v>
      </c>
      <c r="D23" s="9">
        <v>0</v>
      </c>
      <c r="E23" s="9">
        <v>0</v>
      </c>
      <c r="F23" s="52">
        <v>0</v>
      </c>
      <c r="G23" s="52"/>
    </row>
    <row r="24" spans="1:8" ht="24" customHeight="1" x14ac:dyDescent="0.25">
      <c r="A24" s="8" t="s">
        <v>19</v>
      </c>
      <c r="B24" s="9">
        <v>0</v>
      </c>
      <c r="C24" s="9">
        <v>0</v>
      </c>
      <c r="D24" s="9">
        <v>0</v>
      </c>
      <c r="E24" s="9">
        <v>0</v>
      </c>
      <c r="F24" s="52">
        <v>0</v>
      </c>
      <c r="G24" s="52"/>
    </row>
    <row r="25" spans="1:8" ht="24.75" customHeight="1" x14ac:dyDescent="0.25">
      <c r="A25" s="6" t="s">
        <v>20</v>
      </c>
      <c r="B25" s="7">
        <v>0</v>
      </c>
      <c r="C25" s="7">
        <v>0</v>
      </c>
      <c r="D25" s="7">
        <v>0</v>
      </c>
      <c r="E25" s="7">
        <v>0</v>
      </c>
      <c r="F25" s="51">
        <v>0</v>
      </c>
      <c r="G25" s="51"/>
    </row>
    <row r="26" spans="1:8" ht="17.25" customHeight="1" x14ac:dyDescent="0.25"/>
    <row r="27" spans="1:8" ht="12.75" customHeight="1" x14ac:dyDescent="0.25">
      <c r="A27" s="48" t="s">
        <v>21</v>
      </c>
      <c r="B27" s="48"/>
      <c r="C27" s="48"/>
      <c r="D27" s="48"/>
      <c r="E27" s="48"/>
      <c r="F27" s="48"/>
      <c r="G27" s="48"/>
      <c r="H27" s="48"/>
    </row>
    <row r="28" spans="1:8" ht="6.75" customHeight="1" x14ac:dyDescent="0.25"/>
    <row r="29" spans="1:8" ht="36.75" customHeight="1" x14ac:dyDescent="0.25">
      <c r="A29" s="1" t="s">
        <v>3</v>
      </c>
      <c r="B29" s="2" t="s">
        <v>4</v>
      </c>
      <c r="C29" s="2" t="s">
        <v>5</v>
      </c>
      <c r="D29" s="2" t="s">
        <v>6</v>
      </c>
      <c r="E29" s="1" t="s">
        <v>7</v>
      </c>
      <c r="F29" s="49" t="s">
        <v>8</v>
      </c>
      <c r="G29" s="49"/>
    </row>
    <row r="30" spans="1:8" ht="14.25" customHeight="1" x14ac:dyDescent="0.25">
      <c r="A30" s="4">
        <v>1</v>
      </c>
      <c r="B30" s="4">
        <v>2</v>
      </c>
      <c r="C30" s="4">
        <v>3</v>
      </c>
      <c r="D30" s="4">
        <v>4</v>
      </c>
      <c r="E30" s="4">
        <v>5</v>
      </c>
      <c r="F30" s="50">
        <v>6</v>
      </c>
      <c r="G30" s="50"/>
    </row>
    <row r="31" spans="1:8" ht="24" customHeight="1" x14ac:dyDescent="0.25">
      <c r="A31" s="11" t="s">
        <v>22</v>
      </c>
      <c r="B31" s="12">
        <v>34240.870000000003</v>
      </c>
      <c r="C31" s="12">
        <v>0</v>
      </c>
      <c r="D31" s="12">
        <v>13356.45</v>
      </c>
      <c r="E31" s="12">
        <f>D31/B31*100</f>
        <v>39.007332465559429</v>
      </c>
      <c r="F31" s="54">
        <v>0</v>
      </c>
      <c r="G31" s="54"/>
    </row>
    <row r="32" spans="1:8" ht="24" customHeight="1" x14ac:dyDescent="0.25">
      <c r="A32" s="6" t="s">
        <v>23</v>
      </c>
      <c r="B32" s="7">
        <v>17576.25</v>
      </c>
      <c r="C32" s="7">
        <v>0</v>
      </c>
      <c r="D32" s="7">
        <v>13356.45</v>
      </c>
      <c r="E32" s="7">
        <f>D32/B32*100</f>
        <v>75.991465756347338</v>
      </c>
      <c r="F32" s="51">
        <v>0</v>
      </c>
      <c r="G32" s="51"/>
    </row>
    <row r="33" spans="1:7" ht="50.25" customHeight="1" x14ac:dyDescent="0.25"/>
    <row r="34" spans="1:7" ht="25.5" customHeight="1" x14ac:dyDescent="0.25">
      <c r="A34" s="13" t="s">
        <v>24</v>
      </c>
      <c r="B34" s="14"/>
      <c r="C34" s="14"/>
      <c r="D34" s="14"/>
      <c r="E34" s="14"/>
      <c r="F34" s="55"/>
      <c r="G34" s="55"/>
    </row>
    <row r="35" spans="1:7" ht="21" customHeight="1" x14ac:dyDescent="0.25"/>
    <row r="36" spans="1:7" ht="53.25" customHeight="1" x14ac:dyDescent="0.25">
      <c r="A36" s="53" t="s">
        <v>25</v>
      </c>
      <c r="B36" s="53"/>
      <c r="C36" s="53"/>
      <c r="D36" s="53"/>
      <c r="E36" s="53"/>
      <c r="F36" s="53"/>
    </row>
    <row r="38" spans="1:7" x14ac:dyDescent="0.25">
      <c r="A38" t="s">
        <v>257</v>
      </c>
      <c r="B38" t="s">
        <v>258</v>
      </c>
    </row>
  </sheetData>
  <mergeCells count="26">
    <mergeCell ref="A36:F36"/>
    <mergeCell ref="F29:G29"/>
    <mergeCell ref="F30:G30"/>
    <mergeCell ref="F31:G31"/>
    <mergeCell ref="F32:G32"/>
    <mergeCell ref="F34:G34"/>
    <mergeCell ref="F22:G22"/>
    <mergeCell ref="F23:G23"/>
    <mergeCell ref="F24:G24"/>
    <mergeCell ref="F25:G25"/>
    <mergeCell ref="A27:H27"/>
    <mergeCell ref="F15:G15"/>
    <mergeCell ref="F16:G16"/>
    <mergeCell ref="F17:G17"/>
    <mergeCell ref="A19:H19"/>
    <mergeCell ref="F21:G21"/>
    <mergeCell ref="F10:G10"/>
    <mergeCell ref="F11:G11"/>
    <mergeCell ref="F12:G12"/>
    <mergeCell ref="F13:G13"/>
    <mergeCell ref="F14:G14"/>
    <mergeCell ref="A1:H1"/>
    <mergeCell ref="A3:H3"/>
    <mergeCell ref="A5:H5"/>
    <mergeCell ref="A7:H7"/>
    <mergeCell ref="F9:G9"/>
  </mergeCells>
  <pageMargins left="0.70866137742996216" right="0.59055119752883911" top="0.59055119752883911" bottom="0.59055119752883911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opLeftCell="A79" workbookViewId="0">
      <selection activeCell="F35" sqref="F35"/>
    </sheetView>
  </sheetViews>
  <sheetFormatPr defaultRowHeight="15" x14ac:dyDescent="0.25"/>
  <cols>
    <col min="1" max="1" width="5.42578125" customWidth="1"/>
    <col min="2" max="2" width="31.7109375" customWidth="1"/>
    <col min="3" max="3" width="16.42578125" customWidth="1"/>
    <col min="4" max="5" width="16.5703125" customWidth="1"/>
    <col min="6" max="6" width="7.5703125" customWidth="1"/>
    <col min="7" max="7" width="6.42578125" customWidth="1"/>
  </cols>
  <sheetData>
    <row r="1" spans="1:7" ht="6.75" customHeight="1" x14ac:dyDescent="0.25"/>
    <row r="2" spans="1:7" ht="21.75" customHeight="1" x14ac:dyDescent="0.25">
      <c r="A2" s="47" t="s">
        <v>99</v>
      </c>
      <c r="B2" s="47"/>
      <c r="C2" s="47"/>
      <c r="D2" s="47"/>
      <c r="E2" s="47"/>
      <c r="F2" s="47"/>
      <c r="G2" s="47"/>
    </row>
    <row r="3" spans="1:7" ht="12.75" customHeight="1" x14ac:dyDescent="0.25"/>
    <row r="4" spans="1:7" ht="13.5" customHeight="1" x14ac:dyDescent="0.25">
      <c r="A4" s="57" t="s">
        <v>100</v>
      </c>
      <c r="B4" s="57"/>
      <c r="C4" s="57"/>
      <c r="D4" s="57"/>
      <c r="E4" s="57"/>
      <c r="F4" s="57"/>
      <c r="G4" s="57"/>
    </row>
    <row r="5" spans="1:7" ht="21" customHeight="1" x14ac:dyDescent="0.25"/>
    <row r="6" spans="1:7" ht="32.25" customHeight="1" x14ac:dyDescent="0.25">
      <c r="A6" s="58" t="s">
        <v>3</v>
      </c>
      <c r="B6" s="58"/>
      <c r="C6" s="16" t="s">
        <v>26</v>
      </c>
      <c r="D6" s="16" t="s">
        <v>5</v>
      </c>
      <c r="E6" s="16" t="s">
        <v>27</v>
      </c>
      <c r="F6" s="17" t="s">
        <v>7</v>
      </c>
      <c r="G6" s="17" t="s">
        <v>8</v>
      </c>
    </row>
    <row r="7" spans="1:7" ht="9.75" customHeight="1" x14ac:dyDescent="0.25">
      <c r="A7" s="56">
        <v>1</v>
      </c>
      <c r="B7" s="56"/>
      <c r="C7" s="18">
        <v>2</v>
      </c>
      <c r="D7" s="18">
        <v>3</v>
      </c>
      <c r="E7" s="18">
        <v>4</v>
      </c>
      <c r="F7" s="18">
        <v>5</v>
      </c>
      <c r="G7" s="18">
        <v>6</v>
      </c>
    </row>
    <row r="8" spans="1:7" ht="25.5" customHeight="1" x14ac:dyDescent="0.25">
      <c r="A8" s="13"/>
      <c r="B8" s="19" t="s">
        <v>28</v>
      </c>
      <c r="C8" s="20">
        <v>1135529.43</v>
      </c>
      <c r="D8" s="20">
        <v>2518977.13</v>
      </c>
      <c r="E8" s="20">
        <v>1313987.3500000001</v>
      </c>
      <c r="F8" s="20">
        <f>E8/C8*100</f>
        <v>115.71583397886924</v>
      </c>
      <c r="G8" s="15">
        <v>52.16</v>
      </c>
    </row>
    <row r="9" spans="1:7" ht="25.5" customHeight="1" x14ac:dyDescent="0.25">
      <c r="A9" s="21" t="s">
        <v>101</v>
      </c>
      <c r="B9" s="19" t="s">
        <v>29</v>
      </c>
      <c r="C9" s="20">
        <v>1135529.43</v>
      </c>
      <c r="D9" s="20">
        <v>2518977.13</v>
      </c>
      <c r="E9" s="20">
        <v>1313987.3500000001</v>
      </c>
      <c r="F9" s="20">
        <f t="shared" ref="F9:F31" si="0">E9/C9*100</f>
        <v>115.71583397886924</v>
      </c>
      <c r="G9" s="15">
        <v>52.16</v>
      </c>
    </row>
    <row r="10" spans="1:7" ht="25.5" customHeight="1" x14ac:dyDescent="0.25">
      <c r="A10" s="21" t="s">
        <v>102</v>
      </c>
      <c r="B10" s="19" t="s">
        <v>30</v>
      </c>
      <c r="C10" s="20">
        <v>1089202.21</v>
      </c>
      <c r="D10" s="20">
        <v>2407996.7999999998</v>
      </c>
      <c r="E10" s="20">
        <v>1204452.99</v>
      </c>
      <c r="F10" s="42">
        <f t="shared" si="0"/>
        <v>110.58121062754729</v>
      </c>
      <c r="G10" s="15">
        <v>50.02</v>
      </c>
    </row>
    <row r="11" spans="1:7" ht="25.5" customHeight="1" x14ac:dyDescent="0.25">
      <c r="A11" s="22" t="s">
        <v>103</v>
      </c>
      <c r="B11" s="23" t="s">
        <v>31</v>
      </c>
      <c r="C11" s="24">
        <v>10526.19</v>
      </c>
      <c r="D11" s="25"/>
      <c r="E11" s="24">
        <v>15138.85</v>
      </c>
      <c r="F11" s="24">
        <f t="shared" si="0"/>
        <v>143.82079365848421</v>
      </c>
      <c r="G11" s="25"/>
    </row>
    <row r="12" spans="1:7" ht="25.5" customHeight="1" x14ac:dyDescent="0.25">
      <c r="A12" s="22" t="s">
        <v>104</v>
      </c>
      <c r="B12" s="23" t="s">
        <v>32</v>
      </c>
      <c r="C12" s="24">
        <v>0</v>
      </c>
      <c r="D12" s="25"/>
      <c r="E12" s="24">
        <v>15138.85</v>
      </c>
      <c r="F12" s="24" t="e">
        <f t="shared" si="0"/>
        <v>#DIV/0!</v>
      </c>
      <c r="G12" s="25"/>
    </row>
    <row r="13" spans="1:7" ht="25.5" customHeight="1" x14ac:dyDescent="0.25">
      <c r="A13" s="22" t="s">
        <v>246</v>
      </c>
      <c r="B13" s="23" t="s">
        <v>247</v>
      </c>
      <c r="C13" s="24">
        <v>10526.19</v>
      </c>
      <c r="D13" s="25"/>
      <c r="E13" s="24"/>
      <c r="F13" s="24">
        <f t="shared" si="0"/>
        <v>0</v>
      </c>
      <c r="G13" s="25"/>
    </row>
    <row r="14" spans="1:7" ht="25.5" customHeight="1" x14ac:dyDescent="0.25">
      <c r="A14" s="22" t="s">
        <v>105</v>
      </c>
      <c r="B14" s="23" t="s">
        <v>33</v>
      </c>
      <c r="C14" s="24">
        <v>1066606.8899999999</v>
      </c>
      <c r="D14" s="25"/>
      <c r="E14" s="24">
        <v>1189314.1399999999</v>
      </c>
      <c r="F14" s="24">
        <f t="shared" si="0"/>
        <v>111.50444940403487</v>
      </c>
      <c r="G14" s="25"/>
    </row>
    <row r="15" spans="1:7" ht="25.5" customHeight="1" x14ac:dyDescent="0.25">
      <c r="A15" s="22" t="s">
        <v>106</v>
      </c>
      <c r="B15" s="23" t="s">
        <v>34</v>
      </c>
      <c r="C15" s="24">
        <v>1066606.8899999999</v>
      </c>
      <c r="D15" s="25"/>
      <c r="E15" s="24">
        <v>1189314.1399999999</v>
      </c>
      <c r="F15" s="24">
        <f t="shared" si="0"/>
        <v>111.50444940403487</v>
      </c>
      <c r="G15" s="25"/>
    </row>
    <row r="16" spans="1:7" ht="25.5" customHeight="1" x14ac:dyDescent="0.25">
      <c r="A16" s="22" t="s">
        <v>248</v>
      </c>
      <c r="B16" s="23" t="s">
        <v>249</v>
      </c>
      <c r="C16" s="24">
        <v>12069.53</v>
      </c>
      <c r="D16" s="25"/>
      <c r="E16" s="24"/>
      <c r="F16" s="24">
        <f t="shared" si="0"/>
        <v>0</v>
      </c>
      <c r="G16" s="25"/>
    </row>
    <row r="17" spans="1:7" ht="25.5" customHeight="1" x14ac:dyDescent="0.25">
      <c r="A17" s="22" t="s">
        <v>250</v>
      </c>
      <c r="B17" s="23" t="s">
        <v>251</v>
      </c>
      <c r="C17" s="24">
        <v>12069.53</v>
      </c>
      <c r="D17" s="25"/>
      <c r="E17" s="24"/>
      <c r="F17" s="24">
        <f t="shared" si="0"/>
        <v>0</v>
      </c>
      <c r="G17" s="25"/>
    </row>
    <row r="18" spans="1:7" ht="25.5" customHeight="1" x14ac:dyDescent="0.25">
      <c r="A18" s="21" t="s">
        <v>107</v>
      </c>
      <c r="B18" s="19" t="s">
        <v>35</v>
      </c>
      <c r="C18" s="20">
        <v>28.3</v>
      </c>
      <c r="D18" s="20">
        <v>0</v>
      </c>
      <c r="E18" s="20">
        <v>8.44</v>
      </c>
      <c r="F18" s="20">
        <f t="shared" si="0"/>
        <v>29.823321554770317</v>
      </c>
      <c r="G18" s="15"/>
    </row>
    <row r="19" spans="1:7" ht="25.5" customHeight="1" x14ac:dyDescent="0.25">
      <c r="A19" s="22" t="s">
        <v>108</v>
      </c>
      <c r="B19" s="23" t="s">
        <v>36</v>
      </c>
      <c r="C19" s="24">
        <v>28.3</v>
      </c>
      <c r="D19" s="25"/>
      <c r="E19" s="24">
        <v>8.44</v>
      </c>
      <c r="F19" s="24">
        <f t="shared" si="0"/>
        <v>29.823321554770317</v>
      </c>
      <c r="G19" s="25"/>
    </row>
    <row r="20" spans="1:7" ht="25.5" customHeight="1" x14ac:dyDescent="0.25">
      <c r="A20" s="22" t="s">
        <v>109</v>
      </c>
      <c r="B20" s="23" t="s">
        <v>37</v>
      </c>
      <c r="C20" s="24">
        <v>0</v>
      </c>
      <c r="D20" s="25"/>
      <c r="E20" s="24">
        <v>8.44</v>
      </c>
      <c r="F20" s="24" t="e">
        <f t="shared" si="0"/>
        <v>#DIV/0!</v>
      </c>
      <c r="G20" s="25"/>
    </row>
    <row r="21" spans="1:7" ht="33" customHeight="1" x14ac:dyDescent="0.25">
      <c r="A21" s="21" t="s">
        <v>110</v>
      </c>
      <c r="B21" s="19" t="s">
        <v>38</v>
      </c>
      <c r="C21" s="20">
        <v>2219.5500000000002</v>
      </c>
      <c r="D21" s="20">
        <v>6900</v>
      </c>
      <c r="E21" s="20">
        <v>6301</v>
      </c>
      <c r="F21" s="20">
        <f t="shared" si="0"/>
        <v>283.88637336397011</v>
      </c>
      <c r="G21" s="15">
        <v>91.32</v>
      </c>
    </row>
    <row r="22" spans="1:7" ht="25.5" customHeight="1" x14ac:dyDescent="0.25">
      <c r="A22" s="22" t="s">
        <v>111</v>
      </c>
      <c r="B22" s="23" t="s">
        <v>39</v>
      </c>
      <c r="C22" s="24">
        <v>2219.5500000000002</v>
      </c>
      <c r="D22" s="25"/>
      <c r="E22" s="24">
        <v>6301</v>
      </c>
      <c r="F22" s="24">
        <f t="shared" si="0"/>
        <v>283.88637336397011</v>
      </c>
      <c r="G22" s="25"/>
    </row>
    <row r="23" spans="1:7" ht="25.5" customHeight="1" x14ac:dyDescent="0.25">
      <c r="A23" s="22" t="s">
        <v>112</v>
      </c>
      <c r="B23" s="23" t="s">
        <v>40</v>
      </c>
      <c r="C23" s="24">
        <v>2219.5</v>
      </c>
      <c r="D23" s="25"/>
      <c r="E23" s="24">
        <v>6301</v>
      </c>
      <c r="F23" s="24">
        <f t="shared" si="0"/>
        <v>283.89276864158592</v>
      </c>
      <c r="G23" s="25"/>
    </row>
    <row r="24" spans="1:7" ht="33" customHeight="1" x14ac:dyDescent="0.25">
      <c r="A24" s="21" t="s">
        <v>113</v>
      </c>
      <c r="B24" s="19" t="s">
        <v>41</v>
      </c>
      <c r="C24" s="20">
        <v>785.78</v>
      </c>
      <c r="D24" s="20">
        <v>1515</v>
      </c>
      <c r="E24" s="20">
        <v>1977</v>
      </c>
      <c r="F24" s="20">
        <f t="shared" si="0"/>
        <v>251.59713914836215</v>
      </c>
      <c r="G24" s="15">
        <v>130.5</v>
      </c>
    </row>
    <row r="25" spans="1:7" ht="33" customHeight="1" x14ac:dyDescent="0.25">
      <c r="A25" s="38" t="s">
        <v>252</v>
      </c>
      <c r="B25" s="39" t="s">
        <v>253</v>
      </c>
      <c r="C25" s="40">
        <v>785.78</v>
      </c>
      <c r="D25" s="40"/>
      <c r="E25" s="40"/>
      <c r="F25" s="40">
        <f t="shared" si="0"/>
        <v>0</v>
      </c>
      <c r="G25" s="41"/>
    </row>
    <row r="26" spans="1:7" ht="32.25" customHeight="1" x14ac:dyDescent="0.25">
      <c r="A26" s="22" t="s">
        <v>114</v>
      </c>
      <c r="B26" s="23" t="s">
        <v>42</v>
      </c>
      <c r="C26" s="24">
        <v>0</v>
      </c>
      <c r="D26" s="25"/>
      <c r="E26" s="24">
        <v>1977</v>
      </c>
      <c r="F26" s="24" t="e">
        <f t="shared" si="0"/>
        <v>#DIV/0!</v>
      </c>
      <c r="G26" s="25"/>
    </row>
    <row r="27" spans="1:7" ht="25.5" customHeight="1" x14ac:dyDescent="0.25">
      <c r="A27" s="22" t="s">
        <v>115</v>
      </c>
      <c r="B27" s="23" t="s">
        <v>43</v>
      </c>
      <c r="C27" s="24">
        <v>0</v>
      </c>
      <c r="D27" s="25"/>
      <c r="E27" s="24">
        <v>1977</v>
      </c>
      <c r="F27" s="24" t="e">
        <f t="shared" si="0"/>
        <v>#DIV/0!</v>
      </c>
      <c r="G27" s="25"/>
    </row>
    <row r="28" spans="1:7" ht="25.5" customHeight="1" x14ac:dyDescent="0.25">
      <c r="A28" s="21" t="s">
        <v>116</v>
      </c>
      <c r="B28" s="19" t="s">
        <v>44</v>
      </c>
      <c r="C28" s="20">
        <v>43293.19</v>
      </c>
      <c r="D28" s="20">
        <v>102565.33</v>
      </c>
      <c r="E28" s="20">
        <v>101247.92</v>
      </c>
      <c r="F28" s="20">
        <f t="shared" si="0"/>
        <v>233.86569573644258</v>
      </c>
      <c r="G28" s="15">
        <v>98.72</v>
      </c>
    </row>
    <row r="29" spans="1:7" ht="33" customHeight="1" x14ac:dyDescent="0.25">
      <c r="A29" s="22" t="s">
        <v>117</v>
      </c>
      <c r="B29" s="23" t="s">
        <v>45</v>
      </c>
      <c r="C29" s="24">
        <v>43293.19</v>
      </c>
      <c r="D29" s="25"/>
      <c r="E29" s="24">
        <v>101247.92</v>
      </c>
      <c r="F29" s="24">
        <f t="shared" si="0"/>
        <v>233.86569573644258</v>
      </c>
      <c r="G29" s="25"/>
    </row>
    <row r="30" spans="1:7" ht="25.5" customHeight="1" x14ac:dyDescent="0.25">
      <c r="A30" s="22" t="s">
        <v>118</v>
      </c>
      <c r="B30" s="23" t="s">
        <v>46</v>
      </c>
      <c r="C30" s="24">
        <v>43293.19</v>
      </c>
      <c r="D30" s="25"/>
      <c r="E30" s="24">
        <v>57377.14</v>
      </c>
      <c r="F30" s="24">
        <f t="shared" si="0"/>
        <v>132.53155981344869</v>
      </c>
      <c r="G30" s="25"/>
    </row>
    <row r="31" spans="1:7" ht="32.25" customHeight="1" x14ac:dyDescent="0.25">
      <c r="A31" s="22" t="s">
        <v>119</v>
      </c>
      <c r="B31" s="23" t="s">
        <v>47</v>
      </c>
      <c r="C31" s="24">
        <v>0</v>
      </c>
      <c r="D31" s="25"/>
      <c r="E31" s="24">
        <v>43870.78</v>
      </c>
      <c r="F31" s="24" t="e">
        <f t="shared" si="0"/>
        <v>#DIV/0!</v>
      </c>
      <c r="G31" s="25"/>
    </row>
    <row r="32" spans="1:7" ht="32.25" customHeight="1" x14ac:dyDescent="0.25">
      <c r="A32" s="58" t="s">
        <v>3</v>
      </c>
      <c r="B32" s="58"/>
      <c r="C32" s="16" t="s">
        <v>26</v>
      </c>
      <c r="D32" s="16" t="s">
        <v>5</v>
      </c>
      <c r="E32" s="16" t="s">
        <v>27</v>
      </c>
      <c r="F32" s="17" t="s">
        <v>7</v>
      </c>
      <c r="G32" s="17" t="s">
        <v>8</v>
      </c>
    </row>
    <row r="33" spans="1:7" ht="10.5" customHeight="1" x14ac:dyDescent="0.25">
      <c r="A33" s="56">
        <v>1</v>
      </c>
      <c r="B33" s="56"/>
      <c r="C33" s="18">
        <v>2</v>
      </c>
      <c r="D33" s="18">
        <v>3</v>
      </c>
      <c r="E33" s="18">
        <v>4</v>
      </c>
      <c r="F33" s="18">
        <f t="shared" ref="F33" si="1">E33/C33+100</f>
        <v>102</v>
      </c>
      <c r="G33" s="18">
        <v>6</v>
      </c>
    </row>
    <row r="34" spans="1:7" ht="25.5" customHeight="1" x14ac:dyDescent="0.25">
      <c r="A34" s="13"/>
      <c r="B34" s="19" t="s">
        <v>48</v>
      </c>
      <c r="C34" s="20">
        <v>1153006.3700000001</v>
      </c>
      <c r="D34" s="20">
        <v>2518977.13</v>
      </c>
      <c r="E34" s="20">
        <v>1475727.2</v>
      </c>
      <c r="F34" s="43">
        <f t="shared" ref="F34:F89" si="2">E34/C34*100</f>
        <v>127.98950971970777</v>
      </c>
      <c r="G34" s="15">
        <v>58.58</v>
      </c>
    </row>
    <row r="35" spans="1:7" ht="25.5" customHeight="1" x14ac:dyDescent="0.25">
      <c r="A35" s="21" t="s">
        <v>120</v>
      </c>
      <c r="B35" s="19" t="s">
        <v>49</v>
      </c>
      <c r="C35" s="20">
        <v>1140079.8</v>
      </c>
      <c r="D35" s="20">
        <v>2460577.13</v>
      </c>
      <c r="E35" s="20">
        <v>1429964.82</v>
      </c>
      <c r="F35" s="43">
        <f t="shared" si="2"/>
        <v>125.42673065516993</v>
      </c>
      <c r="G35" s="15">
        <v>58.12</v>
      </c>
    </row>
    <row r="36" spans="1:7" ht="25.5" customHeight="1" x14ac:dyDescent="0.25">
      <c r="A36" s="21" t="s">
        <v>121</v>
      </c>
      <c r="B36" s="19" t="s">
        <v>50</v>
      </c>
      <c r="C36" s="20">
        <v>950495.99</v>
      </c>
      <c r="D36" s="20">
        <v>2181112.13</v>
      </c>
      <c r="E36" s="20">
        <v>1252763.1000000001</v>
      </c>
      <c r="F36" s="43">
        <f t="shared" si="2"/>
        <v>131.80098739816884</v>
      </c>
      <c r="G36" s="15">
        <v>57.44</v>
      </c>
    </row>
    <row r="37" spans="1:7" ht="25.5" customHeight="1" x14ac:dyDescent="0.25">
      <c r="A37" s="22" t="s">
        <v>122</v>
      </c>
      <c r="B37" s="23" t="s">
        <v>51</v>
      </c>
      <c r="C37" s="24">
        <v>790054.95</v>
      </c>
      <c r="D37" s="25"/>
      <c r="E37" s="24">
        <v>1045163.1</v>
      </c>
      <c r="F37" s="44">
        <f t="shared" si="2"/>
        <v>132.2899248969961</v>
      </c>
      <c r="G37" s="25"/>
    </row>
    <row r="38" spans="1:7" ht="25.5" customHeight="1" x14ac:dyDescent="0.25">
      <c r="A38" s="22" t="s">
        <v>123</v>
      </c>
      <c r="B38" s="23" t="s">
        <v>52</v>
      </c>
      <c r="C38" s="24">
        <v>771167.22</v>
      </c>
      <c r="D38" s="25"/>
      <c r="E38" s="24">
        <v>1021212.41</v>
      </c>
      <c r="F38" s="44">
        <f t="shared" si="2"/>
        <v>132.42425034611819</v>
      </c>
      <c r="G38" s="25"/>
    </row>
    <row r="39" spans="1:7" ht="25.5" customHeight="1" x14ac:dyDescent="0.25">
      <c r="A39" s="22" t="s">
        <v>124</v>
      </c>
      <c r="B39" s="23" t="s">
        <v>53</v>
      </c>
      <c r="C39" s="24">
        <v>17892.310000000001</v>
      </c>
      <c r="D39" s="25"/>
      <c r="E39" s="24">
        <v>22613.87</v>
      </c>
      <c r="F39" s="44">
        <f t="shared" si="2"/>
        <v>126.38876701778582</v>
      </c>
      <c r="G39" s="25"/>
    </row>
    <row r="40" spans="1:7" ht="25.5" customHeight="1" x14ac:dyDescent="0.25">
      <c r="A40" s="22" t="s">
        <v>125</v>
      </c>
      <c r="B40" s="23" t="s">
        <v>54</v>
      </c>
      <c r="C40" s="24">
        <v>995.42</v>
      </c>
      <c r="D40" s="25"/>
      <c r="E40" s="24">
        <v>1336.82</v>
      </c>
      <c r="F40" s="44">
        <f t="shared" si="2"/>
        <v>134.29708062928211</v>
      </c>
      <c r="G40" s="25"/>
    </row>
    <row r="41" spans="1:7" ht="25.5" customHeight="1" x14ac:dyDescent="0.25">
      <c r="A41" s="22" t="s">
        <v>126</v>
      </c>
      <c r="B41" s="23" t="s">
        <v>55</v>
      </c>
      <c r="C41" s="24">
        <v>33201.910000000003</v>
      </c>
      <c r="D41" s="25"/>
      <c r="E41" s="24">
        <v>44003.6</v>
      </c>
      <c r="F41" s="44">
        <f t="shared" si="2"/>
        <v>132.53333919644982</v>
      </c>
      <c r="G41" s="25"/>
    </row>
    <row r="42" spans="1:7" ht="25.5" customHeight="1" x14ac:dyDescent="0.25">
      <c r="A42" s="22" t="s">
        <v>127</v>
      </c>
      <c r="B42" s="23" t="s">
        <v>55</v>
      </c>
      <c r="C42" s="24">
        <v>33201.910000000003</v>
      </c>
      <c r="D42" s="25"/>
      <c r="E42" s="24">
        <v>44003.6</v>
      </c>
      <c r="F42" s="44">
        <f t="shared" si="2"/>
        <v>132.53333919644982</v>
      </c>
      <c r="G42" s="25"/>
    </row>
    <row r="43" spans="1:7" ht="25.5" customHeight="1" x14ac:dyDescent="0.25">
      <c r="A43" s="22" t="s">
        <v>128</v>
      </c>
      <c r="B43" s="23" t="s">
        <v>56</v>
      </c>
      <c r="C43" s="24">
        <v>127239.13</v>
      </c>
      <c r="D43" s="25"/>
      <c r="E43" s="24">
        <v>163596.4</v>
      </c>
      <c r="F43" s="44">
        <f t="shared" si="2"/>
        <v>128.57396934417892</v>
      </c>
      <c r="G43" s="25"/>
    </row>
    <row r="44" spans="1:7" ht="25.5" customHeight="1" x14ac:dyDescent="0.25">
      <c r="A44" s="22" t="s">
        <v>129</v>
      </c>
      <c r="B44" s="23" t="s">
        <v>57</v>
      </c>
      <c r="C44" s="24">
        <v>127239.13</v>
      </c>
      <c r="D44" s="25"/>
      <c r="E44" s="24">
        <v>163596.4</v>
      </c>
      <c r="F44" s="44">
        <f t="shared" si="2"/>
        <v>128.57396934417892</v>
      </c>
      <c r="G44" s="25"/>
    </row>
    <row r="45" spans="1:7" ht="25.5" customHeight="1" x14ac:dyDescent="0.25">
      <c r="A45" s="21" t="s">
        <v>130</v>
      </c>
      <c r="B45" s="19" t="s">
        <v>58</v>
      </c>
      <c r="C45" s="20">
        <v>189180.68</v>
      </c>
      <c r="D45" s="20">
        <v>274265</v>
      </c>
      <c r="E45" s="20">
        <v>176823.76</v>
      </c>
      <c r="F45" s="43">
        <f t="shared" si="2"/>
        <v>93.468191360766866</v>
      </c>
      <c r="G45" s="15">
        <v>64.47</v>
      </c>
    </row>
    <row r="46" spans="1:7" ht="25.5" customHeight="1" x14ac:dyDescent="0.25">
      <c r="A46" s="22" t="s">
        <v>131</v>
      </c>
      <c r="B46" s="23" t="s">
        <v>59</v>
      </c>
      <c r="C46" s="24">
        <v>61290.97</v>
      </c>
      <c r="D46" s="25"/>
      <c r="E46" s="24">
        <v>50991.78</v>
      </c>
      <c r="F46" s="44">
        <f t="shared" si="2"/>
        <v>83.196235921865807</v>
      </c>
      <c r="G46" s="25"/>
    </row>
    <row r="47" spans="1:7" ht="25.5" customHeight="1" x14ac:dyDescent="0.25">
      <c r="A47" s="22" t="s">
        <v>132</v>
      </c>
      <c r="B47" s="23" t="s">
        <v>60</v>
      </c>
      <c r="C47" s="24">
        <v>3914.99</v>
      </c>
      <c r="D47" s="25"/>
      <c r="E47" s="24">
        <v>5023.1000000000004</v>
      </c>
      <c r="F47" s="44">
        <f t="shared" si="2"/>
        <v>128.30428685641598</v>
      </c>
      <c r="G47" s="25"/>
    </row>
    <row r="48" spans="1:7" ht="25.5" customHeight="1" x14ac:dyDescent="0.25">
      <c r="A48" s="22" t="s">
        <v>133</v>
      </c>
      <c r="B48" s="23" t="s">
        <v>61</v>
      </c>
      <c r="C48" s="24">
        <v>36260.78</v>
      </c>
      <c r="D48" s="25"/>
      <c r="E48" s="24">
        <v>42713.53</v>
      </c>
      <c r="F48" s="44">
        <f t="shared" si="2"/>
        <v>117.79539767208537</v>
      </c>
      <c r="G48" s="25"/>
    </row>
    <row r="49" spans="1:7" ht="25.5" customHeight="1" x14ac:dyDescent="0.25">
      <c r="A49" s="22" t="s">
        <v>134</v>
      </c>
      <c r="B49" s="23" t="s">
        <v>62</v>
      </c>
      <c r="C49" s="24">
        <v>20540</v>
      </c>
      <c r="D49" s="25"/>
      <c r="E49" s="24">
        <v>2025</v>
      </c>
      <c r="F49" s="44">
        <f t="shared" si="2"/>
        <v>9.858812074001948</v>
      </c>
      <c r="G49" s="25"/>
    </row>
    <row r="50" spans="1:7" ht="25.5" customHeight="1" x14ac:dyDescent="0.25">
      <c r="A50" s="22" t="s">
        <v>135</v>
      </c>
      <c r="B50" s="23" t="s">
        <v>63</v>
      </c>
      <c r="C50" s="24">
        <v>575.20000000000005</v>
      </c>
      <c r="D50" s="25"/>
      <c r="E50" s="24">
        <v>1230.1500000000001</v>
      </c>
      <c r="F50" s="44">
        <f t="shared" si="2"/>
        <v>213.86474269819195</v>
      </c>
      <c r="G50" s="25"/>
    </row>
    <row r="51" spans="1:7" ht="25.5" customHeight="1" x14ac:dyDescent="0.25">
      <c r="A51" s="22" t="s">
        <v>136</v>
      </c>
      <c r="B51" s="23" t="s">
        <v>64</v>
      </c>
      <c r="C51" s="24">
        <v>93787.98</v>
      </c>
      <c r="D51" s="25"/>
      <c r="E51" s="24">
        <v>86629.95</v>
      </c>
      <c r="F51" s="44">
        <f t="shared" si="2"/>
        <v>92.367859932584111</v>
      </c>
      <c r="G51" s="25"/>
    </row>
    <row r="52" spans="1:7" ht="25.5" customHeight="1" x14ac:dyDescent="0.25">
      <c r="A52" s="22" t="s">
        <v>137</v>
      </c>
      <c r="B52" s="23" t="s">
        <v>65</v>
      </c>
      <c r="C52" s="24">
        <v>7939.54</v>
      </c>
      <c r="D52" s="25"/>
      <c r="E52" s="24">
        <v>14401.87</v>
      </c>
      <c r="F52" s="44">
        <f t="shared" si="2"/>
        <v>181.39426213609354</v>
      </c>
      <c r="G52" s="25"/>
    </row>
    <row r="53" spans="1:7" ht="25.5" customHeight="1" x14ac:dyDescent="0.25">
      <c r="A53" s="22" t="s">
        <v>138</v>
      </c>
      <c r="B53" s="23" t="s">
        <v>66</v>
      </c>
      <c r="C53" s="24">
        <v>67523.73</v>
      </c>
      <c r="D53" s="25"/>
      <c r="E53" s="24">
        <v>58104.49</v>
      </c>
      <c r="F53" s="44">
        <f t="shared" si="2"/>
        <v>86.050474403591153</v>
      </c>
      <c r="G53" s="25"/>
    </row>
    <row r="54" spans="1:7" ht="25.5" customHeight="1" x14ac:dyDescent="0.25">
      <c r="A54" s="22" t="s">
        <v>139</v>
      </c>
      <c r="B54" s="23" t="s">
        <v>67</v>
      </c>
      <c r="C54" s="24">
        <v>10320.66</v>
      </c>
      <c r="D54" s="25"/>
      <c r="E54" s="24">
        <v>10010.620000000001</v>
      </c>
      <c r="F54" s="44">
        <f t="shared" si="2"/>
        <v>96.995928554956762</v>
      </c>
      <c r="G54" s="25"/>
    </row>
    <row r="55" spans="1:7" ht="25.5" customHeight="1" x14ac:dyDescent="0.25">
      <c r="A55" s="22" t="s">
        <v>140</v>
      </c>
      <c r="B55" s="23" t="s">
        <v>68</v>
      </c>
      <c r="C55" s="24">
        <v>1259.47</v>
      </c>
      <c r="D55" s="25"/>
      <c r="E55" s="24">
        <v>738.9</v>
      </c>
      <c r="F55" s="44">
        <f t="shared" si="2"/>
        <v>58.667534756683359</v>
      </c>
      <c r="G55" s="25"/>
    </row>
    <row r="56" spans="1:7" ht="25.5" customHeight="1" x14ac:dyDescent="0.25">
      <c r="A56" s="22" t="s">
        <v>141</v>
      </c>
      <c r="B56" s="23" t="s">
        <v>69</v>
      </c>
      <c r="C56" s="24">
        <v>4500</v>
      </c>
      <c r="D56" s="25"/>
      <c r="E56" s="24">
        <v>3091.07</v>
      </c>
      <c r="F56" s="44">
        <f t="shared" si="2"/>
        <v>68.690444444444438</v>
      </c>
      <c r="G56" s="25"/>
    </row>
    <row r="57" spans="1:7" ht="25.5" customHeight="1" x14ac:dyDescent="0.25">
      <c r="A57" s="22" t="s">
        <v>142</v>
      </c>
      <c r="B57" s="23" t="s">
        <v>70</v>
      </c>
      <c r="C57" s="24">
        <v>815.79</v>
      </c>
      <c r="D57" s="25"/>
      <c r="E57" s="24">
        <v>283</v>
      </c>
      <c r="F57" s="44">
        <f t="shared" si="2"/>
        <v>34.690300199806323</v>
      </c>
      <c r="G57" s="25"/>
    </row>
    <row r="58" spans="1:7" ht="25.5" customHeight="1" x14ac:dyDescent="0.25">
      <c r="A58" s="22" t="s">
        <v>143</v>
      </c>
      <c r="B58" s="23" t="s">
        <v>71</v>
      </c>
      <c r="C58" s="24">
        <v>32237.82</v>
      </c>
      <c r="D58" s="25"/>
      <c r="E58" s="24">
        <v>37923.72</v>
      </c>
      <c r="F58" s="44">
        <f t="shared" si="2"/>
        <v>117.6373588536694</v>
      </c>
      <c r="G58" s="25"/>
    </row>
    <row r="59" spans="1:7" ht="25.5" customHeight="1" x14ac:dyDescent="0.25">
      <c r="A59" s="22" t="s">
        <v>144</v>
      </c>
      <c r="B59" s="23" t="s">
        <v>72</v>
      </c>
      <c r="C59" s="24">
        <v>1903.31</v>
      </c>
      <c r="D59" s="25"/>
      <c r="E59" s="24">
        <v>1892.49</v>
      </c>
      <c r="F59" s="44">
        <f t="shared" si="2"/>
        <v>99.43151667358444</v>
      </c>
      <c r="G59" s="25"/>
    </row>
    <row r="60" spans="1:7" ht="25.5" customHeight="1" x14ac:dyDescent="0.25">
      <c r="A60" s="22" t="s">
        <v>145</v>
      </c>
      <c r="B60" s="23" t="s">
        <v>73</v>
      </c>
      <c r="C60" s="24">
        <v>3470.04</v>
      </c>
      <c r="D60" s="25"/>
      <c r="E60" s="24">
        <v>2030.07</v>
      </c>
      <c r="F60" s="44">
        <f t="shared" si="2"/>
        <v>58.502783829581219</v>
      </c>
      <c r="G60" s="25"/>
    </row>
    <row r="61" spans="1:7" ht="25.5" customHeight="1" x14ac:dyDescent="0.25">
      <c r="A61" s="22" t="s">
        <v>146</v>
      </c>
      <c r="B61" s="23" t="s">
        <v>74</v>
      </c>
      <c r="C61" s="24">
        <v>0</v>
      </c>
      <c r="D61" s="25"/>
      <c r="E61" s="24">
        <v>68.86</v>
      </c>
      <c r="F61" s="44" t="e">
        <f t="shared" si="2"/>
        <v>#DIV/0!</v>
      </c>
      <c r="G61" s="25"/>
    </row>
    <row r="62" spans="1:7" ht="25.5" customHeight="1" x14ac:dyDescent="0.25">
      <c r="A62" s="22" t="s">
        <v>147</v>
      </c>
      <c r="B62" s="23" t="s">
        <v>75</v>
      </c>
      <c r="C62" s="24">
        <v>2409.16</v>
      </c>
      <c r="D62" s="25"/>
      <c r="E62" s="24">
        <v>2427.63</v>
      </c>
      <c r="F62" s="44">
        <f t="shared" si="2"/>
        <v>100.76665725813147</v>
      </c>
      <c r="G62" s="25"/>
    </row>
    <row r="63" spans="1:7" ht="25.5" customHeight="1" x14ac:dyDescent="0.25">
      <c r="A63" s="22" t="s">
        <v>148</v>
      </c>
      <c r="B63" s="23" t="s">
        <v>76</v>
      </c>
      <c r="C63" s="24">
        <v>662.73</v>
      </c>
      <c r="D63" s="25"/>
      <c r="E63" s="24">
        <v>621.62</v>
      </c>
      <c r="F63" s="44">
        <f t="shared" si="2"/>
        <v>93.796870520423099</v>
      </c>
      <c r="G63" s="25"/>
    </row>
    <row r="64" spans="1:7" ht="25.5" customHeight="1" x14ac:dyDescent="0.25">
      <c r="A64" s="22" t="s">
        <v>149</v>
      </c>
      <c r="B64" s="23" t="s">
        <v>77</v>
      </c>
      <c r="C64" s="24">
        <v>726.16</v>
      </c>
      <c r="D64" s="25"/>
      <c r="E64" s="24">
        <v>2274.0300000000002</v>
      </c>
      <c r="F64" s="44">
        <f t="shared" si="2"/>
        <v>313.15825713341417</v>
      </c>
      <c r="G64" s="25"/>
    </row>
    <row r="65" spans="1:7" ht="25.5" customHeight="1" x14ac:dyDescent="0.25">
      <c r="A65" s="22" t="s">
        <v>150</v>
      </c>
      <c r="B65" s="23" t="s">
        <v>78</v>
      </c>
      <c r="C65" s="24">
        <v>1821.66</v>
      </c>
      <c r="D65" s="25"/>
      <c r="E65" s="24">
        <v>906.02</v>
      </c>
      <c r="F65" s="44">
        <f t="shared" si="2"/>
        <v>49.735955117859532</v>
      </c>
      <c r="G65" s="25"/>
    </row>
    <row r="66" spans="1:7" ht="25.5" customHeight="1" x14ac:dyDescent="0.25">
      <c r="A66" s="22" t="s">
        <v>151</v>
      </c>
      <c r="B66" s="23" t="s">
        <v>79</v>
      </c>
      <c r="C66" s="24">
        <v>1757.06</v>
      </c>
      <c r="D66" s="25"/>
      <c r="E66" s="24">
        <v>2024.5</v>
      </c>
      <c r="F66" s="44">
        <f t="shared" si="2"/>
        <v>115.22088033419462</v>
      </c>
      <c r="G66" s="25"/>
    </row>
    <row r="67" spans="1:7" ht="25.5" customHeight="1" x14ac:dyDescent="0.25">
      <c r="A67" s="22" t="s">
        <v>152</v>
      </c>
      <c r="B67" s="23" t="s">
        <v>80</v>
      </c>
      <c r="C67" s="24">
        <v>19487.71</v>
      </c>
      <c r="D67" s="25"/>
      <c r="E67" s="24">
        <v>25678.5</v>
      </c>
      <c r="F67" s="44">
        <f t="shared" si="2"/>
        <v>131.76766279875883</v>
      </c>
      <c r="G67" s="25"/>
    </row>
    <row r="68" spans="1:7" ht="25.5" customHeight="1" x14ac:dyDescent="0.25">
      <c r="A68" s="22" t="s">
        <v>153</v>
      </c>
      <c r="B68" s="23" t="s">
        <v>81</v>
      </c>
      <c r="C68" s="24">
        <v>0</v>
      </c>
      <c r="D68" s="25"/>
      <c r="E68" s="24">
        <v>60</v>
      </c>
      <c r="F68" s="44" t="e">
        <f t="shared" si="2"/>
        <v>#DIV/0!</v>
      </c>
      <c r="G68" s="25"/>
    </row>
    <row r="69" spans="1:7" ht="25.5" customHeight="1" x14ac:dyDescent="0.25">
      <c r="A69" s="22" t="s">
        <v>154</v>
      </c>
      <c r="B69" s="23" t="s">
        <v>81</v>
      </c>
      <c r="C69" s="24">
        <v>0</v>
      </c>
      <c r="D69" s="25"/>
      <c r="E69" s="24">
        <v>60</v>
      </c>
      <c r="F69" s="44" t="e">
        <f t="shared" si="2"/>
        <v>#DIV/0!</v>
      </c>
      <c r="G69" s="25"/>
    </row>
    <row r="70" spans="1:7" ht="25.5" customHeight="1" x14ac:dyDescent="0.25">
      <c r="A70" s="22" t="s">
        <v>155</v>
      </c>
      <c r="B70" s="23" t="s">
        <v>82</v>
      </c>
      <c r="C70" s="24">
        <v>1863.91</v>
      </c>
      <c r="D70" s="25"/>
      <c r="E70" s="24">
        <v>1218.31</v>
      </c>
      <c r="F70" s="44">
        <f t="shared" si="2"/>
        <v>65.363134486107157</v>
      </c>
      <c r="G70" s="25"/>
    </row>
    <row r="71" spans="1:7" ht="25.5" customHeight="1" x14ac:dyDescent="0.25">
      <c r="A71" s="38" t="s">
        <v>254</v>
      </c>
      <c r="B71" s="39" t="s">
        <v>255</v>
      </c>
      <c r="C71" s="24">
        <v>60.01</v>
      </c>
      <c r="D71" s="25"/>
      <c r="E71" s="24"/>
      <c r="F71" s="44">
        <f t="shared" si="2"/>
        <v>0</v>
      </c>
      <c r="G71" s="25"/>
    </row>
    <row r="72" spans="1:7" ht="25.5" customHeight="1" x14ac:dyDescent="0.25">
      <c r="A72" s="22" t="s">
        <v>156</v>
      </c>
      <c r="B72" s="23" t="s">
        <v>83</v>
      </c>
      <c r="C72" s="24">
        <v>133.09</v>
      </c>
      <c r="D72" s="25"/>
      <c r="E72" s="24">
        <v>125</v>
      </c>
      <c r="F72" s="44">
        <f t="shared" si="2"/>
        <v>93.921406566984743</v>
      </c>
      <c r="G72" s="25"/>
    </row>
    <row r="73" spans="1:7" ht="25.5" customHeight="1" x14ac:dyDescent="0.25">
      <c r="A73" s="22" t="s">
        <v>157</v>
      </c>
      <c r="B73" s="23" t="s">
        <v>84</v>
      </c>
      <c r="C73" s="24">
        <v>1670.81</v>
      </c>
      <c r="D73" s="25"/>
      <c r="E73" s="24">
        <v>993.31</v>
      </c>
      <c r="F73" s="44">
        <f t="shared" si="2"/>
        <v>59.450805298029096</v>
      </c>
      <c r="G73" s="25"/>
    </row>
    <row r="74" spans="1:7" ht="25.5" customHeight="1" x14ac:dyDescent="0.25">
      <c r="A74" s="22" t="s">
        <v>158</v>
      </c>
      <c r="B74" s="23" t="s">
        <v>82</v>
      </c>
      <c r="C74" s="24">
        <v>0</v>
      </c>
      <c r="D74" s="25"/>
      <c r="E74" s="24">
        <v>100</v>
      </c>
      <c r="F74" s="44" t="e">
        <f t="shared" si="2"/>
        <v>#DIV/0!</v>
      </c>
      <c r="G74" s="25"/>
    </row>
    <row r="75" spans="1:7" ht="25.5" customHeight="1" x14ac:dyDescent="0.25">
      <c r="A75" s="21" t="s">
        <v>159</v>
      </c>
      <c r="B75" s="19" t="s">
        <v>85</v>
      </c>
      <c r="C75" s="20">
        <v>403.13</v>
      </c>
      <c r="D75" s="20">
        <v>800</v>
      </c>
      <c r="E75" s="20">
        <v>377.96</v>
      </c>
      <c r="F75" s="43">
        <f t="shared" si="2"/>
        <v>93.756356510306844</v>
      </c>
      <c r="G75" s="15">
        <v>47.24</v>
      </c>
    </row>
    <row r="76" spans="1:7" ht="25.5" customHeight="1" x14ac:dyDescent="0.25">
      <c r="A76" s="22" t="s">
        <v>160</v>
      </c>
      <c r="B76" s="23" t="s">
        <v>86</v>
      </c>
      <c r="C76" s="24">
        <v>403.13</v>
      </c>
      <c r="D76" s="25"/>
      <c r="E76" s="24">
        <v>377.96</v>
      </c>
      <c r="F76" s="44">
        <f t="shared" si="2"/>
        <v>93.756356510306844</v>
      </c>
      <c r="G76" s="25"/>
    </row>
    <row r="77" spans="1:7" ht="25.5" customHeight="1" x14ac:dyDescent="0.25">
      <c r="A77" s="22" t="s">
        <v>161</v>
      </c>
      <c r="B77" s="23" t="s">
        <v>87</v>
      </c>
      <c r="C77" s="24">
        <v>403.13</v>
      </c>
      <c r="D77" s="25"/>
      <c r="E77" s="24">
        <v>371.2</v>
      </c>
      <c r="F77" s="44">
        <f t="shared" si="2"/>
        <v>92.079478083992754</v>
      </c>
      <c r="G77" s="25"/>
    </row>
    <row r="78" spans="1:7" ht="25.5" customHeight="1" x14ac:dyDescent="0.25">
      <c r="A78" s="22" t="s">
        <v>162</v>
      </c>
      <c r="B78" s="23" t="s">
        <v>88</v>
      </c>
      <c r="C78" s="24">
        <v>0</v>
      </c>
      <c r="D78" s="25"/>
      <c r="E78" s="24">
        <v>6.76</v>
      </c>
      <c r="F78" s="44" t="e">
        <f t="shared" si="2"/>
        <v>#DIV/0!</v>
      </c>
      <c r="G78" s="25"/>
    </row>
    <row r="79" spans="1:7" ht="25.5" customHeight="1" x14ac:dyDescent="0.25">
      <c r="A79" s="21" t="s">
        <v>163</v>
      </c>
      <c r="B79" s="19" t="s">
        <v>89</v>
      </c>
      <c r="C79" s="20">
        <v>0</v>
      </c>
      <c r="D79" s="20">
        <v>4400</v>
      </c>
      <c r="E79" s="20">
        <v>0</v>
      </c>
      <c r="F79" s="43" t="e">
        <f t="shared" si="2"/>
        <v>#DIV/0!</v>
      </c>
      <c r="G79" s="15">
        <v>0</v>
      </c>
    </row>
    <row r="80" spans="1:7" ht="25.5" customHeight="1" x14ac:dyDescent="0.25">
      <c r="A80" s="21" t="s">
        <v>164</v>
      </c>
      <c r="B80" s="19" t="s">
        <v>90</v>
      </c>
      <c r="C80" s="20">
        <v>12926.57</v>
      </c>
      <c r="D80" s="20">
        <v>58400</v>
      </c>
      <c r="E80" s="20">
        <v>45762.38</v>
      </c>
      <c r="F80" s="43">
        <f t="shared" si="2"/>
        <v>354.01796454898704</v>
      </c>
      <c r="G80" s="15">
        <v>78.36</v>
      </c>
    </row>
    <row r="81" spans="1:7" ht="25.5" customHeight="1" x14ac:dyDescent="0.25">
      <c r="A81" s="21" t="s">
        <v>165</v>
      </c>
      <c r="B81" s="19" t="s">
        <v>91</v>
      </c>
      <c r="C81" s="20">
        <v>12926.57</v>
      </c>
      <c r="D81" s="20">
        <v>58400</v>
      </c>
      <c r="E81" s="20">
        <v>8842.68</v>
      </c>
      <c r="F81" s="43">
        <f t="shared" si="2"/>
        <v>68.407009748138918</v>
      </c>
      <c r="G81" s="15">
        <v>15.14</v>
      </c>
    </row>
    <row r="82" spans="1:7" ht="25.5" customHeight="1" x14ac:dyDescent="0.25">
      <c r="A82" s="22" t="s">
        <v>166</v>
      </c>
      <c r="B82" s="23" t="s">
        <v>92</v>
      </c>
      <c r="C82" s="24">
        <v>2400.38</v>
      </c>
      <c r="D82" s="25"/>
      <c r="E82" s="24">
        <v>8725.52</v>
      </c>
      <c r="F82" s="44">
        <f t="shared" si="2"/>
        <v>363.5057782517768</v>
      </c>
      <c r="G82" s="25"/>
    </row>
    <row r="83" spans="1:7" ht="25.5" customHeight="1" x14ac:dyDescent="0.25">
      <c r="A83" s="22" t="s">
        <v>167</v>
      </c>
      <c r="B83" s="23" t="s">
        <v>93</v>
      </c>
      <c r="C83" s="24">
        <v>2400.38</v>
      </c>
      <c r="D83" s="25"/>
      <c r="E83" s="24">
        <v>3758.44</v>
      </c>
      <c r="F83" s="44">
        <f t="shared" si="2"/>
        <v>156.57687532807304</v>
      </c>
      <c r="G83" s="25"/>
    </row>
    <row r="84" spans="1:7" ht="25.5" customHeight="1" x14ac:dyDescent="0.25">
      <c r="A84" s="22" t="s">
        <v>168</v>
      </c>
      <c r="B84" s="23" t="s">
        <v>94</v>
      </c>
      <c r="C84" s="24">
        <v>0</v>
      </c>
      <c r="D84" s="25"/>
      <c r="E84" s="24">
        <v>4967.08</v>
      </c>
      <c r="F84" s="44" t="e">
        <f t="shared" si="2"/>
        <v>#DIV/0!</v>
      </c>
      <c r="G84" s="25"/>
    </row>
    <row r="85" spans="1:7" ht="25.5" customHeight="1" x14ac:dyDescent="0.25">
      <c r="A85" s="22" t="s">
        <v>169</v>
      </c>
      <c r="B85" s="23" t="s">
        <v>95</v>
      </c>
      <c r="C85" s="24">
        <v>0</v>
      </c>
      <c r="D85" s="25"/>
      <c r="E85" s="24">
        <v>117.16</v>
      </c>
      <c r="F85" s="44" t="e">
        <f t="shared" si="2"/>
        <v>#DIV/0!</v>
      </c>
      <c r="G85" s="25"/>
    </row>
    <row r="86" spans="1:7" ht="26.25" customHeight="1" x14ac:dyDescent="0.25">
      <c r="A86" s="22" t="s">
        <v>170</v>
      </c>
      <c r="B86" s="23" t="s">
        <v>96</v>
      </c>
      <c r="C86" s="24">
        <v>0</v>
      </c>
      <c r="D86" s="25"/>
      <c r="E86" s="24">
        <v>117.16</v>
      </c>
      <c r="F86" s="44" t="e">
        <f t="shared" si="2"/>
        <v>#DIV/0!</v>
      </c>
      <c r="G86" s="25"/>
    </row>
    <row r="87" spans="1:7" ht="25.5" customHeight="1" x14ac:dyDescent="0.25">
      <c r="A87" s="21" t="s">
        <v>171</v>
      </c>
      <c r="B87" s="19" t="s">
        <v>97</v>
      </c>
      <c r="C87" s="20">
        <v>10526.19</v>
      </c>
      <c r="D87" s="20">
        <v>0</v>
      </c>
      <c r="E87" s="20">
        <v>36919.699999999997</v>
      </c>
      <c r="F87" s="43">
        <f t="shared" si="2"/>
        <v>350.74134135902921</v>
      </c>
      <c r="G87" s="15"/>
    </row>
    <row r="88" spans="1:7" ht="25.5" customHeight="1" x14ac:dyDescent="0.25">
      <c r="A88" s="22" t="s">
        <v>172</v>
      </c>
      <c r="B88" s="23" t="s">
        <v>98</v>
      </c>
      <c r="C88" s="24">
        <v>10526.19</v>
      </c>
      <c r="D88" s="25"/>
      <c r="E88" s="24">
        <v>36919.699999999997</v>
      </c>
      <c r="F88" s="44">
        <f t="shared" si="2"/>
        <v>350.74134135902921</v>
      </c>
      <c r="G88" s="25"/>
    </row>
    <row r="89" spans="1:7" ht="25.5" customHeight="1" x14ac:dyDescent="0.25">
      <c r="A89" s="22" t="s">
        <v>173</v>
      </c>
      <c r="B89" s="23" t="s">
        <v>98</v>
      </c>
      <c r="C89" s="24">
        <v>10526.19</v>
      </c>
      <c r="D89" s="25"/>
      <c r="E89" s="24">
        <v>36919.699999999997</v>
      </c>
      <c r="F89" s="44">
        <f t="shared" si="2"/>
        <v>350.74134135902921</v>
      </c>
      <c r="G89" s="25"/>
    </row>
  </sheetData>
  <mergeCells count="6">
    <mergeCell ref="A33:B33"/>
    <mergeCell ref="A2:G2"/>
    <mergeCell ref="A4:G4"/>
    <mergeCell ref="A6:B6"/>
    <mergeCell ref="A7:B7"/>
    <mergeCell ref="A32:B32"/>
  </mergeCells>
  <pageMargins left="0.7" right="0.7" top="0.75" bottom="0.75" header="0.3" footer="0.3"/>
  <pageSetup paperSize="9" scale="87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>
      <selection activeCell="E6" sqref="E6:E8"/>
    </sheetView>
  </sheetViews>
  <sheetFormatPr defaultRowHeight="15" x14ac:dyDescent="0.25"/>
  <cols>
    <col min="1" max="1" width="37.7109375" customWidth="1"/>
    <col min="2" max="2" width="16.42578125" customWidth="1"/>
    <col min="3" max="3" width="16.5703125" customWidth="1"/>
    <col min="4" max="4" width="16.42578125" customWidth="1"/>
    <col min="5" max="6" width="6.85546875" customWidth="1"/>
  </cols>
  <sheetData>
    <row r="1" spans="1:6" ht="15" customHeight="1" x14ac:dyDescent="0.25">
      <c r="A1" s="48" t="s">
        <v>174</v>
      </c>
      <c r="B1" s="48"/>
      <c r="C1" s="48"/>
      <c r="D1" s="48"/>
      <c r="E1" s="48"/>
      <c r="F1" s="48"/>
    </row>
    <row r="2" spans="1:6" ht="12.75" customHeight="1" x14ac:dyDescent="0.25"/>
    <row r="3" spans="1:6" ht="22.5" x14ac:dyDescent="0.25">
      <c r="A3" s="26" t="s">
        <v>3</v>
      </c>
      <c r="B3" s="16" t="s">
        <v>175</v>
      </c>
      <c r="C3" s="16" t="s">
        <v>5</v>
      </c>
      <c r="D3" s="16" t="s">
        <v>176</v>
      </c>
      <c r="E3" s="16" t="s">
        <v>17</v>
      </c>
      <c r="F3" s="16" t="s">
        <v>177</v>
      </c>
    </row>
    <row r="4" spans="1:6" ht="11.25" customHeight="1" x14ac:dyDescent="0.25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</row>
    <row r="5" spans="1:6" x14ac:dyDescent="0.25">
      <c r="A5" s="27" t="s">
        <v>48</v>
      </c>
      <c r="B5" s="28">
        <v>1153006.3700000001</v>
      </c>
      <c r="C5" s="28">
        <v>2518977.13</v>
      </c>
      <c r="D5" s="28">
        <v>1475727.2</v>
      </c>
      <c r="E5" s="28">
        <f t="shared" ref="E5:E8" si="0">D5/B5+100</f>
        <v>101.27989509719708</v>
      </c>
      <c r="F5" s="28">
        <v>58.58</v>
      </c>
    </row>
    <row r="6" spans="1:6" x14ac:dyDescent="0.25">
      <c r="A6" s="29" t="s">
        <v>178</v>
      </c>
      <c r="B6" s="28">
        <v>1153006.3700000001</v>
      </c>
      <c r="C6" s="28">
        <v>2518977.13</v>
      </c>
      <c r="D6" s="28">
        <v>1475727.2</v>
      </c>
      <c r="E6" s="28">
        <f t="shared" si="0"/>
        <v>101.27989509719708</v>
      </c>
      <c r="F6" s="28">
        <v>58.58</v>
      </c>
    </row>
    <row r="7" spans="1:6" x14ac:dyDescent="0.25">
      <c r="A7" s="30" t="s">
        <v>179</v>
      </c>
      <c r="B7" s="31">
        <v>1085482.6399999999</v>
      </c>
      <c r="C7" s="31">
        <v>2442207</v>
      </c>
      <c r="D7" s="31">
        <v>1439406</v>
      </c>
      <c r="E7" s="31">
        <f t="shared" si="0"/>
        <v>101.32605160778988</v>
      </c>
      <c r="F7" s="31">
        <v>58.94</v>
      </c>
    </row>
    <row r="8" spans="1:6" x14ac:dyDescent="0.25">
      <c r="A8" s="30" t="s">
        <v>180</v>
      </c>
      <c r="B8" s="31">
        <v>67523.73</v>
      </c>
      <c r="C8" s="31">
        <v>76770.13</v>
      </c>
      <c r="D8" s="31">
        <v>36321.199999999997</v>
      </c>
      <c r="E8" s="31">
        <f t="shared" si="0"/>
        <v>100.53790274915204</v>
      </c>
      <c r="F8" s="31">
        <v>47.31</v>
      </c>
    </row>
  </sheetData>
  <mergeCells count="1">
    <mergeCell ref="A1:F1"/>
  </mergeCells>
  <pageMargins left="0.7" right="0.7" top="0.75" bottom="0.75" header="0.3" footer="0.3"/>
  <pageSetup paperSize="9" scale="87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F24" sqref="F24"/>
    </sheetView>
  </sheetViews>
  <sheetFormatPr defaultRowHeight="15" x14ac:dyDescent="0.25"/>
  <cols>
    <col min="1" max="1" width="4.5703125" customWidth="1"/>
    <col min="2" max="2" width="24.42578125" customWidth="1"/>
    <col min="3" max="3" width="17.5703125" customWidth="1"/>
    <col min="4" max="5" width="17.7109375" customWidth="1"/>
    <col min="6" max="6" width="7.42578125" customWidth="1"/>
    <col min="7" max="7" width="6.28515625" customWidth="1"/>
  </cols>
  <sheetData>
    <row r="1" spans="1:7" ht="15" customHeight="1" x14ac:dyDescent="0.25">
      <c r="A1" s="59" t="s">
        <v>181</v>
      </c>
      <c r="B1" s="59"/>
      <c r="C1" s="59"/>
      <c r="D1" s="59"/>
      <c r="E1" s="59"/>
      <c r="F1" s="59"/>
      <c r="G1" s="59"/>
    </row>
    <row r="2" spans="1:7" ht="1.5" customHeight="1" x14ac:dyDescent="0.25"/>
    <row r="3" spans="1:7" ht="15" customHeight="1" x14ac:dyDescent="0.25">
      <c r="A3" s="60" t="s">
        <v>182</v>
      </c>
      <c r="B3" s="60"/>
      <c r="C3" s="60"/>
      <c r="D3" s="60"/>
      <c r="E3" s="60"/>
      <c r="F3" s="60"/>
      <c r="G3" s="60"/>
    </row>
    <row r="4" spans="1:7" ht="11.25" customHeight="1" x14ac:dyDescent="0.25"/>
    <row r="5" spans="1:7" ht="33.75" x14ac:dyDescent="0.25">
      <c r="A5" s="58" t="s">
        <v>3</v>
      </c>
      <c r="B5" s="58"/>
      <c r="C5" s="16" t="s">
        <v>183</v>
      </c>
      <c r="D5" s="16" t="s">
        <v>5</v>
      </c>
      <c r="E5" s="16" t="s">
        <v>184</v>
      </c>
      <c r="F5" s="16" t="s">
        <v>185</v>
      </c>
      <c r="G5" s="16" t="s">
        <v>8</v>
      </c>
    </row>
    <row r="6" spans="1:7" ht="11.25" customHeight="1" x14ac:dyDescent="0.25">
      <c r="A6" s="56">
        <v>1</v>
      </c>
      <c r="B6" s="56"/>
      <c r="C6" s="18">
        <v>2</v>
      </c>
      <c r="D6" s="18">
        <v>3</v>
      </c>
      <c r="E6" s="18">
        <v>4</v>
      </c>
      <c r="F6" s="18">
        <v>5</v>
      </c>
      <c r="G6" s="18">
        <v>6</v>
      </c>
    </row>
    <row r="7" spans="1:7" x14ac:dyDescent="0.25">
      <c r="A7" s="13"/>
      <c r="B7" s="19" t="s">
        <v>28</v>
      </c>
      <c r="C7" s="20">
        <v>1135529.43</v>
      </c>
      <c r="D7" s="20">
        <v>2518977.13</v>
      </c>
      <c r="E7" s="20">
        <v>1313987.3500000001</v>
      </c>
      <c r="F7" s="43">
        <f>E7/C7*100</f>
        <v>115.71583397886924</v>
      </c>
      <c r="G7" s="15">
        <v>52.16</v>
      </c>
    </row>
    <row r="8" spans="1:7" x14ac:dyDescent="0.25">
      <c r="A8" s="32" t="s">
        <v>186</v>
      </c>
      <c r="B8" s="33" t="s">
        <v>187</v>
      </c>
      <c r="C8" s="34">
        <v>2016.46</v>
      </c>
      <c r="D8" s="34">
        <v>10665.33</v>
      </c>
      <c r="E8" s="34">
        <v>42535.27</v>
      </c>
      <c r="F8" s="34">
        <f>E8/C8*100</f>
        <v>2109.4031123850705</v>
      </c>
      <c r="G8" s="34">
        <v>398.82</v>
      </c>
    </row>
    <row r="9" spans="1:7" x14ac:dyDescent="0.25">
      <c r="A9" s="22" t="s">
        <v>188</v>
      </c>
      <c r="B9" s="23" t="s">
        <v>187</v>
      </c>
      <c r="C9" s="24">
        <v>2016.46</v>
      </c>
      <c r="D9" s="24">
        <v>10665.33</v>
      </c>
      <c r="E9" s="24">
        <v>42535.27</v>
      </c>
      <c r="F9" s="20">
        <f>E9/C9*100</f>
        <v>2109.4031123850705</v>
      </c>
      <c r="G9" s="24">
        <v>398.82</v>
      </c>
    </row>
    <row r="10" spans="1:7" x14ac:dyDescent="0.25">
      <c r="A10" s="32" t="s">
        <v>120</v>
      </c>
      <c r="B10" s="33" t="s">
        <v>189</v>
      </c>
      <c r="C10" s="34">
        <v>785.78</v>
      </c>
      <c r="D10" s="34">
        <v>1515</v>
      </c>
      <c r="E10" s="34">
        <v>0</v>
      </c>
      <c r="F10" s="34">
        <v>0</v>
      </c>
      <c r="G10" s="34">
        <v>0</v>
      </c>
    </row>
    <row r="11" spans="1:7" x14ac:dyDescent="0.25">
      <c r="A11" s="22" t="s">
        <v>121</v>
      </c>
      <c r="B11" s="23" t="s">
        <v>190</v>
      </c>
      <c r="C11" s="24">
        <v>785.78</v>
      </c>
      <c r="D11" s="24">
        <v>1515</v>
      </c>
      <c r="E11" s="24">
        <v>0</v>
      </c>
      <c r="F11" s="20">
        <v>0</v>
      </c>
      <c r="G11" s="24">
        <v>0</v>
      </c>
    </row>
    <row r="12" spans="1:7" ht="22.5" x14ac:dyDescent="0.25">
      <c r="A12" s="32" t="s">
        <v>164</v>
      </c>
      <c r="B12" s="33" t="s">
        <v>191</v>
      </c>
      <c r="C12" s="34">
        <v>43524.58</v>
      </c>
      <c r="D12" s="34">
        <v>98800</v>
      </c>
      <c r="E12" s="34">
        <v>41389.64</v>
      </c>
      <c r="F12" s="34">
        <f t="shared" ref="F12:F17" si="0">E12/C12*100</f>
        <v>95.094863637971912</v>
      </c>
      <c r="G12" s="34">
        <v>41.89</v>
      </c>
    </row>
    <row r="13" spans="1:7" x14ac:dyDescent="0.25">
      <c r="A13" s="22" t="s">
        <v>192</v>
      </c>
      <c r="B13" s="23" t="s">
        <v>191</v>
      </c>
      <c r="C13" s="24">
        <v>2219.5500000000002</v>
      </c>
      <c r="D13" s="24">
        <v>6900</v>
      </c>
      <c r="E13" s="24">
        <v>6309.44</v>
      </c>
      <c r="F13" s="20">
        <f t="shared" si="0"/>
        <v>284.26663062332449</v>
      </c>
      <c r="G13" s="24">
        <v>91.44</v>
      </c>
    </row>
    <row r="14" spans="1:7" x14ac:dyDescent="0.25">
      <c r="A14" s="22" t="s">
        <v>193</v>
      </c>
      <c r="B14" s="23" t="s">
        <v>194</v>
      </c>
      <c r="C14" s="24">
        <v>41305.03</v>
      </c>
      <c r="D14" s="24">
        <v>91900</v>
      </c>
      <c r="E14" s="24">
        <v>35080.199999999997</v>
      </c>
      <c r="F14" s="20">
        <f t="shared" si="0"/>
        <v>84.929607846792507</v>
      </c>
      <c r="G14" s="24">
        <v>38.17</v>
      </c>
    </row>
    <row r="15" spans="1:7" ht="25.5" customHeight="1" x14ac:dyDescent="0.25">
      <c r="A15" s="32" t="s">
        <v>195</v>
      </c>
      <c r="B15" s="33" t="s">
        <v>196</v>
      </c>
      <c r="C15" s="34">
        <v>1089202.6100000001</v>
      </c>
      <c r="D15" s="34">
        <v>2407996.7999999998</v>
      </c>
      <c r="E15" s="34">
        <v>1229605.44</v>
      </c>
      <c r="F15" s="34">
        <f t="shared" si="0"/>
        <v>112.8904235732597</v>
      </c>
      <c r="G15" s="34">
        <v>51.06</v>
      </c>
    </row>
    <row r="16" spans="1:7" ht="25.5" customHeight="1" x14ac:dyDescent="0.25">
      <c r="A16" s="22" t="s">
        <v>197</v>
      </c>
      <c r="B16" s="23" t="s">
        <v>198</v>
      </c>
      <c r="C16" s="24">
        <v>12069.53</v>
      </c>
      <c r="D16" s="24">
        <v>44293.3</v>
      </c>
      <c r="E16" s="24">
        <v>23632.45</v>
      </c>
      <c r="F16" s="20">
        <f t="shared" si="0"/>
        <v>195.8025706054834</v>
      </c>
      <c r="G16" s="24">
        <v>53.35</v>
      </c>
    </row>
    <row r="17" spans="1:7" x14ac:dyDescent="0.25">
      <c r="A17" s="22" t="s">
        <v>199</v>
      </c>
      <c r="B17" s="23" t="s">
        <v>200</v>
      </c>
      <c r="C17" s="24">
        <v>1077133.08</v>
      </c>
      <c r="D17" s="24">
        <v>2363703.5</v>
      </c>
      <c r="E17" s="24">
        <v>1205972.99</v>
      </c>
      <c r="F17" s="20">
        <f t="shared" si="0"/>
        <v>111.96137342657788</v>
      </c>
      <c r="G17" s="24">
        <v>51.02</v>
      </c>
    </row>
    <row r="18" spans="1:7" x14ac:dyDescent="0.25">
      <c r="A18" s="32" t="s">
        <v>101</v>
      </c>
      <c r="B18" s="33" t="s">
        <v>201</v>
      </c>
      <c r="C18" s="34">
        <v>0</v>
      </c>
      <c r="D18" s="34">
        <v>0</v>
      </c>
      <c r="E18" s="34">
        <v>457</v>
      </c>
      <c r="F18" s="34">
        <v>0</v>
      </c>
      <c r="G18" s="34">
        <v>0</v>
      </c>
    </row>
    <row r="19" spans="1:7" x14ac:dyDescent="0.25">
      <c r="A19" s="22" t="s">
        <v>202</v>
      </c>
      <c r="B19" s="23" t="s">
        <v>203</v>
      </c>
      <c r="C19" s="24">
        <v>0</v>
      </c>
      <c r="D19" s="24">
        <v>0</v>
      </c>
      <c r="E19" s="24">
        <v>457</v>
      </c>
      <c r="F19" s="20">
        <v>0</v>
      </c>
      <c r="G19" s="24">
        <v>0</v>
      </c>
    </row>
    <row r="20" spans="1:7" ht="15.75" customHeight="1" x14ac:dyDescent="0.25">
      <c r="A20" s="60" t="s">
        <v>182</v>
      </c>
      <c r="B20" s="60"/>
      <c r="C20" s="60"/>
      <c r="D20" s="60"/>
      <c r="E20" s="60"/>
      <c r="F20" s="60"/>
      <c r="G20" s="60"/>
    </row>
    <row r="21" spans="1:7" ht="10.5" customHeight="1" x14ac:dyDescent="0.25"/>
    <row r="22" spans="1:7" ht="33.75" x14ac:dyDescent="0.25">
      <c r="A22" s="58" t="s">
        <v>3</v>
      </c>
      <c r="B22" s="58"/>
      <c r="C22" s="16" t="s">
        <v>183</v>
      </c>
      <c r="D22" s="16" t="s">
        <v>5</v>
      </c>
      <c r="E22" s="16" t="s">
        <v>184</v>
      </c>
      <c r="F22" s="16" t="s">
        <v>185</v>
      </c>
      <c r="G22" s="16" t="s">
        <v>8</v>
      </c>
    </row>
    <row r="23" spans="1:7" ht="11.25" customHeight="1" x14ac:dyDescent="0.25">
      <c r="A23" s="56">
        <v>1</v>
      </c>
      <c r="B23" s="56"/>
      <c r="C23" s="18">
        <v>2</v>
      </c>
      <c r="D23" s="18">
        <v>3</v>
      </c>
      <c r="E23" s="18">
        <v>4</v>
      </c>
      <c r="F23" s="18">
        <v>5</v>
      </c>
      <c r="G23" s="18">
        <v>6</v>
      </c>
    </row>
    <row r="24" spans="1:7" x14ac:dyDescent="0.25">
      <c r="A24" s="13"/>
      <c r="B24" s="19" t="s">
        <v>48</v>
      </c>
      <c r="C24" s="20">
        <v>1153006.3700000001</v>
      </c>
      <c r="D24" s="20">
        <v>2518977.13</v>
      </c>
      <c r="E24" s="20">
        <v>1475727.2</v>
      </c>
      <c r="F24" s="43">
        <f>E24/C24*100</f>
        <v>127.98950971970777</v>
      </c>
      <c r="G24" s="15">
        <v>58.58</v>
      </c>
    </row>
    <row r="25" spans="1:7" x14ac:dyDescent="0.25">
      <c r="A25" s="32" t="s">
        <v>186</v>
      </c>
      <c r="B25" s="33" t="s">
        <v>187</v>
      </c>
      <c r="C25" s="34">
        <v>3745.27</v>
      </c>
      <c r="D25" s="34">
        <v>10665.33</v>
      </c>
      <c r="E25" s="34">
        <v>42767.05</v>
      </c>
      <c r="F25" s="34">
        <f>E25/C25*100</f>
        <v>1141.8949768641514</v>
      </c>
      <c r="G25" s="34">
        <v>400.99</v>
      </c>
    </row>
    <row r="26" spans="1:7" x14ac:dyDescent="0.25">
      <c r="A26" s="22" t="s">
        <v>188</v>
      </c>
      <c r="B26" s="23" t="s">
        <v>187</v>
      </c>
      <c r="C26" s="24">
        <v>3745.27</v>
      </c>
      <c r="D26" s="24">
        <v>10665.33</v>
      </c>
      <c r="E26" s="24">
        <v>42767.05</v>
      </c>
      <c r="F26" s="20">
        <f>E26/C26*100</f>
        <v>1141.8949768641514</v>
      </c>
      <c r="G26" s="24">
        <v>400.99</v>
      </c>
    </row>
    <row r="27" spans="1:7" x14ac:dyDescent="0.25">
      <c r="A27" s="32" t="s">
        <v>120</v>
      </c>
      <c r="B27" s="33" t="s">
        <v>189</v>
      </c>
      <c r="C27" s="34">
        <v>772.72</v>
      </c>
      <c r="D27" s="34">
        <v>1515</v>
      </c>
      <c r="E27" s="34">
        <v>0</v>
      </c>
      <c r="F27" s="34">
        <v>0</v>
      </c>
      <c r="G27" s="34">
        <v>0</v>
      </c>
    </row>
    <row r="28" spans="1:7" x14ac:dyDescent="0.25">
      <c r="A28" s="22" t="s">
        <v>121</v>
      </c>
      <c r="B28" s="23" t="s">
        <v>190</v>
      </c>
      <c r="C28" s="24">
        <v>772.72</v>
      </c>
      <c r="D28" s="24">
        <v>1515</v>
      </c>
      <c r="E28" s="24">
        <v>0</v>
      </c>
      <c r="F28" s="20">
        <v>0</v>
      </c>
      <c r="G28" s="24">
        <v>0</v>
      </c>
    </row>
    <row r="29" spans="1:7" ht="22.5" x14ac:dyDescent="0.25">
      <c r="A29" s="32" t="s">
        <v>164</v>
      </c>
      <c r="B29" s="33" t="s">
        <v>191</v>
      </c>
      <c r="C29" s="34">
        <v>41955.71</v>
      </c>
      <c r="D29" s="34">
        <v>98800</v>
      </c>
      <c r="E29" s="34">
        <v>54165.79</v>
      </c>
      <c r="F29" s="34">
        <f t="shared" ref="F29:F34" si="1">E29/C29*100</f>
        <v>129.10230812444837</v>
      </c>
      <c r="G29" s="34">
        <v>54.82</v>
      </c>
    </row>
    <row r="30" spans="1:7" x14ac:dyDescent="0.25">
      <c r="A30" s="22" t="s">
        <v>192</v>
      </c>
      <c r="B30" s="23" t="s">
        <v>191</v>
      </c>
      <c r="C30" s="24">
        <v>1795.01</v>
      </c>
      <c r="D30" s="24">
        <v>6900</v>
      </c>
      <c r="E30" s="24">
        <v>6279</v>
      </c>
      <c r="F30" s="20">
        <f t="shared" si="1"/>
        <v>349.80306516398241</v>
      </c>
      <c r="G30" s="24">
        <v>91</v>
      </c>
    </row>
    <row r="31" spans="1:7" x14ac:dyDescent="0.25">
      <c r="A31" s="22" t="s">
        <v>193</v>
      </c>
      <c r="B31" s="23" t="s">
        <v>194</v>
      </c>
      <c r="C31" s="24">
        <v>40160.699999999997</v>
      </c>
      <c r="D31" s="24">
        <v>91900</v>
      </c>
      <c r="E31" s="24">
        <v>47886.79</v>
      </c>
      <c r="F31" s="20">
        <f t="shared" si="1"/>
        <v>119.23793658975069</v>
      </c>
      <c r="G31" s="24">
        <v>52.11</v>
      </c>
    </row>
    <row r="32" spans="1:7" ht="25.5" customHeight="1" x14ac:dyDescent="0.25">
      <c r="A32" s="32" t="s">
        <v>195</v>
      </c>
      <c r="B32" s="33" t="s">
        <v>196</v>
      </c>
      <c r="C32" s="34">
        <v>1106532.67</v>
      </c>
      <c r="D32" s="34">
        <v>2407996.7999999998</v>
      </c>
      <c r="E32" s="34">
        <v>1378550.58</v>
      </c>
      <c r="F32" s="34">
        <f t="shared" si="1"/>
        <v>124.58290815760552</v>
      </c>
      <c r="G32" s="34">
        <v>57.25</v>
      </c>
    </row>
    <row r="33" spans="1:7" ht="25.5" customHeight="1" x14ac:dyDescent="0.25">
      <c r="A33" s="22" t="s">
        <v>197</v>
      </c>
      <c r="B33" s="23" t="s">
        <v>198</v>
      </c>
      <c r="C33" s="24">
        <v>36612.29</v>
      </c>
      <c r="D33" s="24">
        <v>44293.3</v>
      </c>
      <c r="E33" s="24">
        <v>26209.45</v>
      </c>
      <c r="F33" s="20">
        <f t="shared" si="1"/>
        <v>71.586480933041884</v>
      </c>
      <c r="G33" s="24">
        <v>59.17</v>
      </c>
    </row>
    <row r="34" spans="1:7" x14ac:dyDescent="0.25">
      <c r="A34" s="22" t="s">
        <v>199</v>
      </c>
      <c r="B34" s="23" t="s">
        <v>200</v>
      </c>
      <c r="C34" s="24">
        <v>1069920.3799999999</v>
      </c>
      <c r="D34" s="24">
        <v>2363703.5</v>
      </c>
      <c r="E34" s="24">
        <v>1352341.13</v>
      </c>
      <c r="F34" s="20">
        <f t="shared" si="1"/>
        <v>126.39642680701158</v>
      </c>
      <c r="G34" s="24">
        <v>57.21</v>
      </c>
    </row>
    <row r="35" spans="1:7" x14ac:dyDescent="0.25">
      <c r="A35" s="32" t="s">
        <v>101</v>
      </c>
      <c r="B35" s="33" t="s">
        <v>201</v>
      </c>
      <c r="C35" s="34">
        <v>0</v>
      </c>
      <c r="D35" s="34">
        <v>0</v>
      </c>
      <c r="E35" s="34">
        <v>243.78</v>
      </c>
      <c r="F35" s="34">
        <v>0</v>
      </c>
      <c r="G35" s="34">
        <v>0</v>
      </c>
    </row>
    <row r="36" spans="1:7" x14ac:dyDescent="0.25">
      <c r="A36" s="22" t="s">
        <v>202</v>
      </c>
      <c r="B36" s="23" t="s">
        <v>203</v>
      </c>
      <c r="C36" s="24">
        <v>0</v>
      </c>
      <c r="D36" s="24">
        <v>0</v>
      </c>
      <c r="E36" s="24">
        <v>243.78</v>
      </c>
      <c r="F36" s="20">
        <v>0</v>
      </c>
      <c r="G36" s="24">
        <v>0</v>
      </c>
    </row>
  </sheetData>
  <mergeCells count="7">
    <mergeCell ref="A23:B23"/>
    <mergeCell ref="A1:G1"/>
    <mergeCell ref="A3:G3"/>
    <mergeCell ref="A5:B5"/>
    <mergeCell ref="A6:B6"/>
    <mergeCell ref="A20:G20"/>
    <mergeCell ref="A22:B22"/>
  </mergeCells>
  <pageMargins left="0.7" right="0.7" top="0.75" bottom="0.75" header="0.3" footer="0.3"/>
  <pageSetup paperSize="9" scale="92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8"/>
  <sheetViews>
    <sheetView topLeftCell="A106" workbookViewId="0">
      <selection activeCell="F106" sqref="F106"/>
    </sheetView>
  </sheetViews>
  <sheetFormatPr defaultRowHeight="15" x14ac:dyDescent="0.25"/>
  <cols>
    <col min="1" max="1" width="0.28515625" customWidth="1"/>
    <col min="2" max="2" width="19.7109375" customWidth="1"/>
    <col min="3" max="3" width="35.140625" customWidth="1"/>
    <col min="4" max="4" width="15.85546875" customWidth="1"/>
    <col min="5" max="5" width="16" customWidth="1"/>
    <col min="6" max="6" width="7.42578125" customWidth="1"/>
    <col min="7" max="7" width="0.28515625" customWidth="1"/>
  </cols>
  <sheetData>
    <row r="1" spans="1:7" ht="42" customHeight="1" x14ac:dyDescent="0.25">
      <c r="B1" s="46" t="s">
        <v>204</v>
      </c>
      <c r="C1" s="46"/>
      <c r="D1" s="46"/>
      <c r="E1" s="46"/>
      <c r="F1" s="46"/>
      <c r="G1" s="46"/>
    </row>
    <row r="2" spans="1:7" ht="20.25" customHeight="1" x14ac:dyDescent="0.25"/>
    <row r="3" spans="1:7" ht="27.75" customHeight="1" x14ac:dyDescent="0.25">
      <c r="A3" s="58" t="s">
        <v>3</v>
      </c>
      <c r="B3" s="58"/>
      <c r="C3" s="58"/>
      <c r="D3" s="16" t="s">
        <v>5</v>
      </c>
      <c r="E3" s="16" t="s">
        <v>176</v>
      </c>
      <c r="F3" s="16" t="s">
        <v>205</v>
      </c>
    </row>
    <row r="4" spans="1:7" ht="15.75" customHeight="1" x14ac:dyDescent="0.25">
      <c r="A4" s="63">
        <v>1</v>
      </c>
      <c r="B4" s="63"/>
      <c r="C4" s="63"/>
      <c r="D4" s="3">
        <v>2</v>
      </c>
      <c r="E4" s="3">
        <v>3</v>
      </c>
      <c r="F4" s="3">
        <v>4</v>
      </c>
    </row>
    <row r="5" spans="1:7" ht="16.5" customHeight="1" x14ac:dyDescent="0.25">
      <c r="A5" s="64" t="s">
        <v>206</v>
      </c>
      <c r="B5" s="64"/>
      <c r="C5" s="64"/>
      <c r="D5" s="28">
        <v>2518977.13</v>
      </c>
      <c r="E5" s="28">
        <v>1475727.2</v>
      </c>
      <c r="F5" s="28">
        <v>58.58</v>
      </c>
    </row>
    <row r="6" spans="1:7" ht="25.5" customHeight="1" x14ac:dyDescent="0.25">
      <c r="A6" s="61" t="s">
        <v>207</v>
      </c>
      <c r="B6" s="61"/>
      <c r="C6" s="35" t="s">
        <v>208</v>
      </c>
      <c r="D6" s="28">
        <v>146858.63</v>
      </c>
      <c r="E6" s="28">
        <v>78293.59</v>
      </c>
      <c r="F6" s="28">
        <v>53.31</v>
      </c>
    </row>
    <row r="7" spans="1:7" ht="25.5" customHeight="1" x14ac:dyDescent="0.25">
      <c r="A7" s="61" t="s">
        <v>209</v>
      </c>
      <c r="B7" s="61"/>
      <c r="C7" s="35" t="s">
        <v>187</v>
      </c>
      <c r="D7" s="28">
        <v>10665.33</v>
      </c>
      <c r="E7" s="28">
        <v>5847.35</v>
      </c>
      <c r="F7" s="28">
        <v>54.83</v>
      </c>
    </row>
    <row r="8" spans="1:7" ht="25.5" customHeight="1" x14ac:dyDescent="0.25">
      <c r="A8" s="61" t="s">
        <v>210</v>
      </c>
      <c r="B8" s="61"/>
      <c r="C8" s="35" t="s">
        <v>194</v>
      </c>
      <c r="D8" s="28">
        <v>91900</v>
      </c>
      <c r="E8" s="28">
        <v>47886.79</v>
      </c>
      <c r="F8" s="28">
        <v>52.11</v>
      </c>
    </row>
    <row r="9" spans="1:7" ht="25.5" customHeight="1" x14ac:dyDescent="0.25">
      <c r="A9" s="61" t="s">
        <v>211</v>
      </c>
      <c r="B9" s="61"/>
      <c r="C9" s="35" t="s">
        <v>198</v>
      </c>
      <c r="D9" s="28">
        <v>44293.3</v>
      </c>
      <c r="E9" s="28">
        <v>24559.45</v>
      </c>
      <c r="F9" s="28">
        <v>55.45</v>
      </c>
    </row>
    <row r="10" spans="1:7" ht="25.5" customHeight="1" x14ac:dyDescent="0.25">
      <c r="A10" s="61" t="s">
        <v>212</v>
      </c>
      <c r="B10" s="61"/>
      <c r="C10" s="35" t="s">
        <v>200</v>
      </c>
      <c r="D10" s="28">
        <v>0</v>
      </c>
      <c r="E10" s="28">
        <v>0</v>
      </c>
      <c r="F10" s="28">
        <v>0</v>
      </c>
    </row>
    <row r="11" spans="1:7" ht="25.5" customHeight="1" x14ac:dyDescent="0.25">
      <c r="A11" s="61" t="s">
        <v>213</v>
      </c>
      <c r="B11" s="61"/>
      <c r="C11" s="35" t="s">
        <v>214</v>
      </c>
      <c r="D11" s="28">
        <v>98088.5</v>
      </c>
      <c r="E11" s="28">
        <v>51005.33</v>
      </c>
      <c r="F11" s="28">
        <v>52</v>
      </c>
    </row>
    <row r="12" spans="1:7" ht="25.5" customHeight="1" x14ac:dyDescent="0.25">
      <c r="A12" s="61" t="s">
        <v>215</v>
      </c>
      <c r="B12" s="61"/>
      <c r="C12" s="35" t="s">
        <v>216</v>
      </c>
      <c r="D12" s="28">
        <v>63900</v>
      </c>
      <c r="E12" s="28">
        <v>38853.85</v>
      </c>
      <c r="F12" s="28">
        <v>60.8</v>
      </c>
    </row>
    <row r="13" spans="1:7" ht="25.5" customHeight="1" x14ac:dyDescent="0.25">
      <c r="A13" s="62" t="s">
        <v>210</v>
      </c>
      <c r="B13" s="62"/>
      <c r="C13" s="36" t="s">
        <v>194</v>
      </c>
      <c r="D13" s="31">
        <v>63900</v>
      </c>
      <c r="E13" s="31">
        <v>38853.85</v>
      </c>
      <c r="F13" s="31">
        <v>60.8</v>
      </c>
    </row>
    <row r="14" spans="1:7" ht="25.5" customHeight="1" x14ac:dyDescent="0.25">
      <c r="A14" s="65" t="s">
        <v>130</v>
      </c>
      <c r="B14" s="65"/>
      <c r="C14" s="37" t="s">
        <v>58</v>
      </c>
      <c r="D14" s="10">
        <v>63100</v>
      </c>
      <c r="E14" s="10">
        <v>38475.89</v>
      </c>
      <c r="F14" s="10">
        <v>60.98</v>
      </c>
    </row>
    <row r="15" spans="1:7" ht="25.5" customHeight="1" x14ac:dyDescent="0.25">
      <c r="A15" s="65" t="s">
        <v>132</v>
      </c>
      <c r="B15" s="65"/>
      <c r="C15" s="37" t="s">
        <v>60</v>
      </c>
      <c r="D15" s="10"/>
      <c r="E15" s="10">
        <v>4994.1000000000004</v>
      </c>
      <c r="F15" s="10"/>
    </row>
    <row r="16" spans="1:7" ht="0.75" customHeight="1" x14ac:dyDescent="0.25"/>
    <row r="17" spans="1:6" ht="25.5" customHeight="1" x14ac:dyDescent="0.25">
      <c r="A17" s="65" t="s">
        <v>134</v>
      </c>
      <c r="B17" s="65"/>
      <c r="C17" s="37" t="s">
        <v>62</v>
      </c>
      <c r="D17" s="10"/>
      <c r="E17" s="10">
        <v>375</v>
      </c>
      <c r="F17" s="10"/>
    </row>
    <row r="18" spans="1:6" ht="25.5" customHeight="1" x14ac:dyDescent="0.25">
      <c r="A18" s="65" t="s">
        <v>135</v>
      </c>
      <c r="B18" s="65"/>
      <c r="C18" s="37" t="s">
        <v>63</v>
      </c>
      <c r="D18" s="10"/>
      <c r="E18" s="10">
        <v>1230.1500000000001</v>
      </c>
      <c r="F18" s="10"/>
    </row>
    <row r="19" spans="1:6" ht="0.75" customHeight="1" x14ac:dyDescent="0.25"/>
    <row r="20" spans="1:6" ht="25.5" customHeight="1" x14ac:dyDescent="0.25">
      <c r="A20" s="65" t="s">
        <v>137</v>
      </c>
      <c r="B20" s="65"/>
      <c r="C20" s="37" t="s">
        <v>65</v>
      </c>
      <c r="D20" s="10"/>
      <c r="E20" s="10">
        <v>7843.51</v>
      </c>
      <c r="F20" s="10"/>
    </row>
    <row r="21" spans="1:6" ht="25.5" customHeight="1" x14ac:dyDescent="0.25">
      <c r="A21" s="65" t="s">
        <v>139</v>
      </c>
      <c r="B21" s="65"/>
      <c r="C21" s="37" t="s">
        <v>67</v>
      </c>
      <c r="D21" s="10"/>
      <c r="E21" s="10">
        <v>10010.620000000001</v>
      </c>
      <c r="F21" s="10"/>
    </row>
    <row r="22" spans="1:6" ht="0.75" customHeight="1" x14ac:dyDescent="0.25"/>
    <row r="23" spans="1:6" ht="25.5" customHeight="1" x14ac:dyDescent="0.25">
      <c r="A23" s="65" t="s">
        <v>140</v>
      </c>
      <c r="B23" s="65"/>
      <c r="C23" s="37" t="s">
        <v>68</v>
      </c>
      <c r="D23" s="10"/>
      <c r="E23" s="10">
        <v>738.9</v>
      </c>
      <c r="F23" s="10"/>
    </row>
    <row r="24" spans="1:6" ht="25.5" customHeight="1" x14ac:dyDescent="0.25">
      <c r="A24" s="65" t="s">
        <v>141</v>
      </c>
      <c r="B24" s="65"/>
      <c r="C24" s="37" t="s">
        <v>69</v>
      </c>
      <c r="D24" s="10"/>
      <c r="E24" s="10">
        <v>0</v>
      </c>
      <c r="F24" s="10"/>
    </row>
    <row r="25" spans="1:6" ht="0.75" customHeight="1" x14ac:dyDescent="0.25"/>
    <row r="26" spans="1:6" ht="25.5" customHeight="1" x14ac:dyDescent="0.25">
      <c r="A26" s="65" t="s">
        <v>142</v>
      </c>
      <c r="B26" s="65"/>
      <c r="C26" s="37" t="s">
        <v>70</v>
      </c>
      <c r="D26" s="10"/>
      <c r="E26" s="10">
        <v>283</v>
      </c>
      <c r="F26" s="10"/>
    </row>
    <row r="27" spans="1:6" ht="0.75" customHeight="1" x14ac:dyDescent="0.25"/>
    <row r="28" spans="1:6" ht="25.5" customHeight="1" x14ac:dyDescent="0.25">
      <c r="A28" s="65" t="s">
        <v>144</v>
      </c>
      <c r="B28" s="65"/>
      <c r="C28" s="37" t="s">
        <v>72</v>
      </c>
      <c r="D28" s="10"/>
      <c r="E28" s="10">
        <v>1892.49</v>
      </c>
      <c r="F28" s="10"/>
    </row>
    <row r="29" spans="1:6" ht="25.5" customHeight="1" x14ac:dyDescent="0.25">
      <c r="A29" s="65" t="s">
        <v>145</v>
      </c>
      <c r="B29" s="65"/>
      <c r="C29" s="37" t="s">
        <v>73</v>
      </c>
      <c r="D29" s="10"/>
      <c r="E29" s="10">
        <v>2030.07</v>
      </c>
      <c r="F29" s="10"/>
    </row>
    <row r="30" spans="1:6" ht="0.75" customHeight="1" x14ac:dyDescent="0.25"/>
    <row r="31" spans="1:6" ht="25.5" customHeight="1" x14ac:dyDescent="0.25">
      <c r="A31" s="65" t="s">
        <v>146</v>
      </c>
      <c r="B31" s="65"/>
      <c r="C31" s="37" t="s">
        <v>74</v>
      </c>
      <c r="D31" s="10"/>
      <c r="E31" s="10">
        <v>68.86</v>
      </c>
      <c r="F31" s="10"/>
    </row>
    <row r="32" spans="1:6" ht="25.5" customHeight="1" x14ac:dyDescent="0.25">
      <c r="A32" s="65" t="s">
        <v>147</v>
      </c>
      <c r="B32" s="65"/>
      <c r="C32" s="37" t="s">
        <v>75</v>
      </c>
      <c r="D32" s="10"/>
      <c r="E32" s="10">
        <v>2427.63</v>
      </c>
      <c r="F32" s="10"/>
    </row>
    <row r="33" spans="1:6" ht="0.75" customHeight="1" x14ac:dyDescent="0.25"/>
    <row r="34" spans="1:6" ht="25.5" customHeight="1" x14ac:dyDescent="0.25">
      <c r="A34" s="65" t="s">
        <v>148</v>
      </c>
      <c r="B34" s="65"/>
      <c r="C34" s="37" t="s">
        <v>76</v>
      </c>
      <c r="D34" s="10"/>
      <c r="E34" s="10">
        <v>621.62</v>
      </c>
      <c r="F34" s="10"/>
    </row>
    <row r="35" spans="1:6" ht="25.5" customHeight="1" x14ac:dyDescent="0.25">
      <c r="A35" s="65" t="s">
        <v>149</v>
      </c>
      <c r="B35" s="65"/>
      <c r="C35" s="37" t="s">
        <v>77</v>
      </c>
      <c r="D35" s="10"/>
      <c r="E35" s="10">
        <v>2274.0300000000002</v>
      </c>
      <c r="F35" s="10"/>
    </row>
    <row r="36" spans="1:6" ht="0.75" customHeight="1" x14ac:dyDescent="0.25"/>
    <row r="37" spans="1:6" ht="25.5" customHeight="1" x14ac:dyDescent="0.25">
      <c r="A37" s="65" t="s">
        <v>150</v>
      </c>
      <c r="B37" s="65"/>
      <c r="C37" s="37" t="s">
        <v>78</v>
      </c>
      <c r="D37" s="10"/>
      <c r="E37" s="10">
        <v>763.02</v>
      </c>
      <c r="F37" s="10"/>
    </row>
    <row r="38" spans="1:6" ht="25.5" customHeight="1" x14ac:dyDescent="0.25">
      <c r="A38" s="65" t="s">
        <v>151</v>
      </c>
      <c r="B38" s="65"/>
      <c r="C38" s="37" t="s">
        <v>79</v>
      </c>
      <c r="D38" s="10"/>
      <c r="E38" s="10">
        <v>2024.5</v>
      </c>
      <c r="F38" s="10"/>
    </row>
    <row r="39" spans="1:6" ht="0.75" customHeight="1" x14ac:dyDescent="0.25"/>
    <row r="40" spans="1:6" ht="25.5" customHeight="1" x14ac:dyDescent="0.25">
      <c r="A40" s="65" t="s">
        <v>152</v>
      </c>
      <c r="B40" s="65"/>
      <c r="C40" s="37" t="s">
        <v>80</v>
      </c>
      <c r="D40" s="10"/>
      <c r="E40" s="10">
        <v>289.5</v>
      </c>
      <c r="F40" s="10"/>
    </row>
    <row r="41" spans="1:6" ht="0.75" customHeight="1" x14ac:dyDescent="0.25"/>
    <row r="42" spans="1:6" ht="25.5" customHeight="1" x14ac:dyDescent="0.25">
      <c r="A42" s="65" t="s">
        <v>154</v>
      </c>
      <c r="B42" s="65"/>
      <c r="C42" s="37" t="s">
        <v>81</v>
      </c>
      <c r="D42" s="10"/>
      <c r="E42" s="10">
        <v>60</v>
      </c>
      <c r="F42" s="10"/>
    </row>
    <row r="43" spans="1:6" ht="25.5" customHeight="1" x14ac:dyDescent="0.25">
      <c r="A43" s="65" t="s">
        <v>156</v>
      </c>
      <c r="B43" s="65"/>
      <c r="C43" s="37" t="s">
        <v>83</v>
      </c>
      <c r="D43" s="10"/>
      <c r="E43" s="10">
        <v>125</v>
      </c>
      <c r="F43" s="10"/>
    </row>
    <row r="44" spans="1:6" ht="0.75" customHeight="1" x14ac:dyDescent="0.25"/>
    <row r="45" spans="1:6" ht="25.5" customHeight="1" x14ac:dyDescent="0.25">
      <c r="A45" s="65" t="s">
        <v>157</v>
      </c>
      <c r="B45" s="65"/>
      <c r="C45" s="37" t="s">
        <v>84</v>
      </c>
      <c r="D45" s="10"/>
      <c r="E45" s="10">
        <v>323.89</v>
      </c>
      <c r="F45" s="10"/>
    </row>
    <row r="46" spans="1:6" ht="25.5" customHeight="1" x14ac:dyDescent="0.25">
      <c r="A46" s="65" t="s">
        <v>158</v>
      </c>
      <c r="B46" s="65"/>
      <c r="C46" s="37" t="s">
        <v>82</v>
      </c>
      <c r="D46" s="10"/>
      <c r="E46" s="10">
        <v>100</v>
      </c>
      <c r="F46" s="10"/>
    </row>
    <row r="47" spans="1:6" ht="0.75" customHeight="1" x14ac:dyDescent="0.25"/>
    <row r="48" spans="1:6" ht="25.5" customHeight="1" x14ac:dyDescent="0.25">
      <c r="A48" s="65" t="s">
        <v>159</v>
      </c>
      <c r="B48" s="65"/>
      <c r="C48" s="37" t="s">
        <v>85</v>
      </c>
      <c r="D48" s="10">
        <v>800</v>
      </c>
      <c r="E48" s="10">
        <v>377.96</v>
      </c>
      <c r="F48" s="10">
        <v>47.24</v>
      </c>
    </row>
    <row r="49" spans="1:6" ht="25.5" customHeight="1" x14ac:dyDescent="0.25">
      <c r="A49" s="65" t="s">
        <v>161</v>
      </c>
      <c r="B49" s="65"/>
      <c r="C49" s="37" t="s">
        <v>87</v>
      </c>
      <c r="D49" s="10"/>
      <c r="E49" s="10">
        <v>371.2</v>
      </c>
      <c r="F49" s="10"/>
    </row>
    <row r="50" spans="1:6" ht="25.5" customHeight="1" x14ac:dyDescent="0.25">
      <c r="A50" s="65" t="s">
        <v>162</v>
      </c>
      <c r="B50" s="65"/>
      <c r="C50" s="37" t="s">
        <v>88</v>
      </c>
      <c r="D50" s="10"/>
      <c r="E50" s="10">
        <v>6.76</v>
      </c>
      <c r="F50" s="10"/>
    </row>
    <row r="51" spans="1:6" ht="0.75" customHeight="1" x14ac:dyDescent="0.25"/>
    <row r="52" spans="1:6" ht="25.5" customHeight="1" x14ac:dyDescent="0.25">
      <c r="A52" s="65" t="s">
        <v>165</v>
      </c>
      <c r="B52" s="65"/>
      <c r="C52" s="37" t="s">
        <v>91</v>
      </c>
      <c r="D52" s="10">
        <v>0</v>
      </c>
      <c r="E52" s="10">
        <v>0</v>
      </c>
      <c r="F52" s="10">
        <v>0</v>
      </c>
    </row>
    <row r="53" spans="1:6" ht="25.5" customHeight="1" x14ac:dyDescent="0.25">
      <c r="A53" s="65" t="s">
        <v>130</v>
      </c>
      <c r="B53" s="65"/>
      <c r="C53" s="37" t="s">
        <v>58</v>
      </c>
      <c r="D53" s="10">
        <v>0</v>
      </c>
      <c r="E53" s="10">
        <v>0</v>
      </c>
      <c r="F53" s="10">
        <v>0</v>
      </c>
    </row>
    <row r="54" spans="1:6" ht="25.5" customHeight="1" x14ac:dyDescent="0.25">
      <c r="A54" s="61" t="s">
        <v>217</v>
      </c>
      <c r="B54" s="61"/>
      <c r="C54" s="35" t="s">
        <v>218</v>
      </c>
      <c r="D54" s="28">
        <v>28000</v>
      </c>
      <c r="E54" s="28">
        <v>9032.94</v>
      </c>
      <c r="F54" s="28">
        <v>32.26</v>
      </c>
    </row>
    <row r="55" spans="1:6" ht="25.5" customHeight="1" x14ac:dyDescent="0.25">
      <c r="A55" s="62" t="s">
        <v>210</v>
      </c>
      <c r="B55" s="62"/>
      <c r="C55" s="36" t="s">
        <v>194</v>
      </c>
      <c r="D55" s="31">
        <v>28000</v>
      </c>
      <c r="E55" s="31">
        <v>9032.94</v>
      </c>
      <c r="F55" s="31">
        <v>32.26</v>
      </c>
    </row>
    <row r="56" spans="1:6" ht="25.5" customHeight="1" x14ac:dyDescent="0.25">
      <c r="A56" s="65" t="s">
        <v>130</v>
      </c>
      <c r="B56" s="65"/>
      <c r="C56" s="37" t="s">
        <v>58</v>
      </c>
      <c r="D56" s="10">
        <v>0</v>
      </c>
      <c r="E56" s="10">
        <v>307.42</v>
      </c>
      <c r="F56" s="10">
        <v>0</v>
      </c>
    </row>
    <row r="57" spans="1:6" ht="25.5" customHeight="1" x14ac:dyDescent="0.25">
      <c r="A57" s="65" t="s">
        <v>137</v>
      </c>
      <c r="B57" s="65"/>
      <c r="C57" s="37" t="s">
        <v>65</v>
      </c>
      <c r="D57" s="10"/>
      <c r="E57" s="10">
        <v>164.42</v>
      </c>
      <c r="F57" s="10"/>
    </row>
    <row r="58" spans="1:6" ht="0.75" customHeight="1" x14ac:dyDescent="0.25"/>
    <row r="59" spans="1:6" ht="25.5" customHeight="1" x14ac:dyDescent="0.25">
      <c r="A59" s="65" t="s">
        <v>150</v>
      </c>
      <c r="B59" s="65"/>
      <c r="C59" s="37" t="s">
        <v>78</v>
      </c>
      <c r="D59" s="10"/>
      <c r="E59" s="10">
        <v>143</v>
      </c>
      <c r="F59" s="10"/>
    </row>
    <row r="60" spans="1:6" ht="25.5" customHeight="1" x14ac:dyDescent="0.25">
      <c r="A60" s="65" t="s">
        <v>165</v>
      </c>
      <c r="B60" s="65"/>
      <c r="C60" s="37" t="s">
        <v>91</v>
      </c>
      <c r="D60" s="10">
        <v>28000</v>
      </c>
      <c r="E60" s="10">
        <v>8725.52</v>
      </c>
      <c r="F60" s="10">
        <v>31.16</v>
      </c>
    </row>
    <row r="61" spans="1:6" ht="25.5" customHeight="1" x14ac:dyDescent="0.25">
      <c r="A61" s="65" t="s">
        <v>219</v>
      </c>
      <c r="B61" s="65"/>
      <c r="C61" s="37" t="s">
        <v>220</v>
      </c>
      <c r="D61" s="10"/>
      <c r="E61" s="10">
        <v>0</v>
      </c>
      <c r="F61" s="10"/>
    </row>
    <row r="62" spans="1:6" ht="0.75" customHeight="1" x14ac:dyDescent="0.25"/>
    <row r="63" spans="1:6" ht="25.5" customHeight="1" x14ac:dyDescent="0.25">
      <c r="A63" s="65" t="s">
        <v>221</v>
      </c>
      <c r="B63" s="65"/>
      <c r="C63" s="37" t="s">
        <v>222</v>
      </c>
      <c r="D63" s="10"/>
      <c r="E63" s="10">
        <v>0</v>
      </c>
      <c r="F63" s="10"/>
    </row>
    <row r="64" spans="1:6" ht="25.5" customHeight="1" x14ac:dyDescent="0.25">
      <c r="A64" s="65" t="s">
        <v>167</v>
      </c>
      <c r="B64" s="65"/>
      <c r="C64" s="37" t="s">
        <v>93</v>
      </c>
      <c r="D64" s="10"/>
      <c r="E64" s="10">
        <v>3758.44</v>
      </c>
      <c r="F64" s="10"/>
    </row>
    <row r="65" spans="1:6" ht="0.75" customHeight="1" x14ac:dyDescent="0.25"/>
    <row r="66" spans="1:6" ht="25.5" customHeight="1" x14ac:dyDescent="0.25">
      <c r="A66" s="65" t="s">
        <v>168</v>
      </c>
      <c r="B66" s="65"/>
      <c r="C66" s="37" t="s">
        <v>94</v>
      </c>
      <c r="D66" s="10"/>
      <c r="E66" s="10">
        <v>4967.08</v>
      </c>
      <c r="F66" s="10"/>
    </row>
    <row r="67" spans="1:6" ht="25.5" customHeight="1" x14ac:dyDescent="0.25">
      <c r="A67" s="61" t="s">
        <v>223</v>
      </c>
      <c r="B67" s="61"/>
      <c r="C67" s="35" t="s">
        <v>224</v>
      </c>
      <c r="D67" s="28">
        <v>6188.5</v>
      </c>
      <c r="E67" s="28">
        <v>3118.54</v>
      </c>
      <c r="F67" s="28">
        <v>50.39</v>
      </c>
    </row>
    <row r="68" spans="1:6" ht="25.5" customHeight="1" x14ac:dyDescent="0.25">
      <c r="A68" s="62" t="s">
        <v>209</v>
      </c>
      <c r="B68" s="62"/>
      <c r="C68" s="36" t="s">
        <v>187</v>
      </c>
      <c r="D68" s="31">
        <v>6188.5</v>
      </c>
      <c r="E68" s="31">
        <v>3118.54</v>
      </c>
      <c r="F68" s="31">
        <v>50.39</v>
      </c>
    </row>
    <row r="69" spans="1:6" ht="25.5" customHeight="1" x14ac:dyDescent="0.25">
      <c r="A69" s="65" t="s">
        <v>121</v>
      </c>
      <c r="B69" s="65"/>
      <c r="C69" s="37" t="s">
        <v>50</v>
      </c>
      <c r="D69" s="10">
        <v>6008.5</v>
      </c>
      <c r="E69" s="10">
        <v>2949.78</v>
      </c>
      <c r="F69" s="10">
        <v>49.09</v>
      </c>
    </row>
    <row r="70" spans="1:6" ht="25.5" customHeight="1" x14ac:dyDescent="0.25">
      <c r="A70" s="65" t="s">
        <v>123</v>
      </c>
      <c r="B70" s="65"/>
      <c r="C70" s="37" t="s">
        <v>52</v>
      </c>
      <c r="D70" s="10"/>
      <c r="E70" s="10">
        <v>2418.75</v>
      </c>
      <c r="F70" s="10"/>
    </row>
    <row r="71" spans="1:6" ht="0.75" customHeight="1" x14ac:dyDescent="0.25"/>
    <row r="72" spans="1:6" ht="25.5" customHeight="1" x14ac:dyDescent="0.25">
      <c r="A72" s="65" t="s">
        <v>127</v>
      </c>
      <c r="B72" s="65"/>
      <c r="C72" s="37" t="s">
        <v>55</v>
      </c>
      <c r="D72" s="10"/>
      <c r="E72" s="10">
        <v>200</v>
      </c>
      <c r="F72" s="10"/>
    </row>
    <row r="73" spans="1:6" ht="0.75" customHeight="1" x14ac:dyDescent="0.25"/>
    <row r="74" spans="1:6" ht="25.5" customHeight="1" x14ac:dyDescent="0.25">
      <c r="A74" s="65" t="s">
        <v>129</v>
      </c>
      <c r="B74" s="65"/>
      <c r="C74" s="37" t="s">
        <v>57</v>
      </c>
      <c r="D74" s="10"/>
      <c r="E74" s="10">
        <v>331.03</v>
      </c>
      <c r="F74" s="10"/>
    </row>
    <row r="75" spans="1:6" ht="25.5" customHeight="1" x14ac:dyDescent="0.25">
      <c r="A75" s="65" t="s">
        <v>130</v>
      </c>
      <c r="B75" s="65"/>
      <c r="C75" s="37" t="s">
        <v>58</v>
      </c>
      <c r="D75" s="10">
        <v>180</v>
      </c>
      <c r="E75" s="10">
        <v>168.76</v>
      </c>
      <c r="F75" s="10">
        <v>93.76</v>
      </c>
    </row>
    <row r="76" spans="1:6" ht="25.5" customHeight="1" x14ac:dyDescent="0.25">
      <c r="A76" s="65" t="s">
        <v>133</v>
      </c>
      <c r="B76" s="65"/>
      <c r="C76" s="37" t="s">
        <v>61</v>
      </c>
      <c r="D76" s="10"/>
      <c r="E76" s="10">
        <v>168.76</v>
      </c>
      <c r="F76" s="10"/>
    </row>
    <row r="77" spans="1:6" ht="0.75" customHeight="1" x14ac:dyDescent="0.25"/>
    <row r="78" spans="1:6" ht="25.5" customHeight="1" x14ac:dyDescent="0.25">
      <c r="A78" s="61" t="s">
        <v>225</v>
      </c>
      <c r="B78" s="61"/>
      <c r="C78" s="35" t="s">
        <v>226</v>
      </c>
      <c r="D78" s="28">
        <v>48770.13</v>
      </c>
      <c r="E78" s="28">
        <v>27288.26</v>
      </c>
      <c r="F78" s="28">
        <v>55.95</v>
      </c>
    </row>
    <row r="79" spans="1:6" ht="25.5" customHeight="1" x14ac:dyDescent="0.25">
      <c r="A79" s="61" t="s">
        <v>227</v>
      </c>
      <c r="B79" s="61"/>
      <c r="C79" s="35" t="s">
        <v>228</v>
      </c>
      <c r="D79" s="28">
        <v>48770.13</v>
      </c>
      <c r="E79" s="28">
        <v>27288.26</v>
      </c>
      <c r="F79" s="28">
        <v>55.95</v>
      </c>
    </row>
    <row r="80" spans="1:6" ht="25.5" customHeight="1" x14ac:dyDescent="0.25">
      <c r="A80" s="62" t="s">
        <v>209</v>
      </c>
      <c r="B80" s="62"/>
      <c r="C80" s="36" t="s">
        <v>187</v>
      </c>
      <c r="D80" s="31">
        <v>4476.83</v>
      </c>
      <c r="E80" s="31">
        <v>2728.81</v>
      </c>
      <c r="F80" s="31">
        <v>60.95</v>
      </c>
    </row>
    <row r="81" spans="1:6" ht="25.5" customHeight="1" x14ac:dyDescent="0.25">
      <c r="A81" s="65" t="s">
        <v>121</v>
      </c>
      <c r="B81" s="65"/>
      <c r="C81" s="37" t="s">
        <v>50</v>
      </c>
      <c r="D81" s="10">
        <v>4406.83</v>
      </c>
      <c r="E81" s="10">
        <v>2526.9699999999998</v>
      </c>
      <c r="F81" s="10">
        <v>57.34</v>
      </c>
    </row>
    <row r="82" spans="1:6" ht="25.5" customHeight="1" x14ac:dyDescent="0.25">
      <c r="A82" s="65" t="s">
        <v>123</v>
      </c>
      <c r="B82" s="65"/>
      <c r="C82" s="37" t="s">
        <v>52</v>
      </c>
      <c r="D82" s="10"/>
      <c r="E82" s="10">
        <v>2031.75</v>
      </c>
      <c r="F82" s="10"/>
    </row>
    <row r="83" spans="1:6" ht="25.5" customHeight="1" x14ac:dyDescent="0.25">
      <c r="A83" s="65" t="s">
        <v>127</v>
      </c>
      <c r="B83" s="65"/>
      <c r="C83" s="37" t="s">
        <v>55</v>
      </c>
      <c r="D83" s="10"/>
      <c r="E83" s="10">
        <v>160</v>
      </c>
      <c r="F83" s="10"/>
    </row>
    <row r="84" spans="1:6" ht="0.75" customHeight="1" x14ac:dyDescent="0.25"/>
    <row r="85" spans="1:6" ht="25.5" customHeight="1" x14ac:dyDescent="0.25">
      <c r="A85" s="65" t="s">
        <v>129</v>
      </c>
      <c r="B85" s="65"/>
      <c r="C85" s="37" t="s">
        <v>57</v>
      </c>
      <c r="D85" s="10"/>
      <c r="E85" s="10">
        <v>335.22</v>
      </c>
      <c r="F85" s="10"/>
    </row>
    <row r="86" spans="1:6" ht="25.5" customHeight="1" x14ac:dyDescent="0.25">
      <c r="A86" s="65" t="s">
        <v>130</v>
      </c>
      <c r="B86" s="65"/>
      <c r="C86" s="37" t="s">
        <v>58</v>
      </c>
      <c r="D86" s="10">
        <v>70</v>
      </c>
      <c r="E86" s="10">
        <v>201.84</v>
      </c>
      <c r="F86" s="10">
        <v>288.33999999999997</v>
      </c>
    </row>
    <row r="87" spans="1:6" ht="25.5" customHeight="1" x14ac:dyDescent="0.25">
      <c r="A87" s="65" t="s">
        <v>133</v>
      </c>
      <c r="B87" s="65"/>
      <c r="C87" s="37" t="s">
        <v>61</v>
      </c>
      <c r="D87" s="10"/>
      <c r="E87" s="10">
        <v>201.84</v>
      </c>
      <c r="F87" s="10"/>
    </row>
    <row r="88" spans="1:6" ht="0.75" customHeight="1" x14ac:dyDescent="0.25"/>
    <row r="89" spans="1:6" ht="25.5" customHeight="1" x14ac:dyDescent="0.25">
      <c r="A89" s="62" t="s">
        <v>211</v>
      </c>
      <c r="B89" s="62"/>
      <c r="C89" s="36" t="s">
        <v>198</v>
      </c>
      <c r="D89" s="31">
        <v>44293.3</v>
      </c>
      <c r="E89" s="31">
        <v>24559.45</v>
      </c>
      <c r="F89" s="31">
        <v>55.45</v>
      </c>
    </row>
    <row r="90" spans="1:6" ht="25.5" customHeight="1" x14ac:dyDescent="0.25">
      <c r="A90" s="65" t="s">
        <v>121</v>
      </c>
      <c r="B90" s="65"/>
      <c r="C90" s="37" t="s">
        <v>50</v>
      </c>
      <c r="D90" s="10">
        <v>41793.300000000003</v>
      </c>
      <c r="E90" s="10">
        <v>22511.98</v>
      </c>
      <c r="F90" s="10">
        <v>53.87</v>
      </c>
    </row>
    <row r="91" spans="1:6" ht="25.5" customHeight="1" x14ac:dyDescent="0.25">
      <c r="A91" s="65" t="s">
        <v>123</v>
      </c>
      <c r="B91" s="65"/>
      <c r="C91" s="37" t="s">
        <v>52</v>
      </c>
      <c r="D91" s="10"/>
      <c r="E91" s="10">
        <v>18285.75</v>
      </c>
      <c r="F91" s="10"/>
    </row>
    <row r="92" spans="1:6" ht="0.75" customHeight="1" x14ac:dyDescent="0.25"/>
    <row r="93" spans="1:6" ht="25.5" customHeight="1" x14ac:dyDescent="0.25">
      <c r="A93" s="65" t="s">
        <v>127</v>
      </c>
      <c r="B93" s="65"/>
      <c r="C93" s="37" t="s">
        <v>55</v>
      </c>
      <c r="D93" s="10"/>
      <c r="E93" s="10">
        <v>1440</v>
      </c>
      <c r="F93" s="10"/>
    </row>
    <row r="94" spans="1:6" ht="25.5" customHeight="1" x14ac:dyDescent="0.25">
      <c r="A94" s="65" t="s">
        <v>129</v>
      </c>
      <c r="B94" s="65"/>
      <c r="C94" s="37" t="s">
        <v>57</v>
      </c>
      <c r="D94" s="10"/>
      <c r="E94" s="10">
        <v>2786.23</v>
      </c>
      <c r="F94" s="10"/>
    </row>
    <row r="95" spans="1:6" ht="0.75" customHeight="1" x14ac:dyDescent="0.25"/>
    <row r="96" spans="1:6" ht="25.5" customHeight="1" x14ac:dyDescent="0.25">
      <c r="A96" s="65" t="s">
        <v>130</v>
      </c>
      <c r="B96" s="65"/>
      <c r="C96" s="37" t="s">
        <v>58</v>
      </c>
      <c r="D96" s="10">
        <v>2500</v>
      </c>
      <c r="E96" s="10">
        <v>2047.47</v>
      </c>
      <c r="F96" s="10">
        <v>81.900000000000006</v>
      </c>
    </row>
    <row r="97" spans="1:6" ht="25.5" customHeight="1" x14ac:dyDescent="0.25">
      <c r="A97" s="65" t="s">
        <v>133</v>
      </c>
      <c r="B97" s="65"/>
      <c r="C97" s="37" t="s">
        <v>61</v>
      </c>
      <c r="D97" s="10"/>
      <c r="E97" s="10">
        <v>2047.47</v>
      </c>
      <c r="F97" s="10"/>
    </row>
    <row r="98" spans="1:6" ht="25.5" customHeight="1" x14ac:dyDescent="0.25">
      <c r="A98" s="61" t="s">
        <v>229</v>
      </c>
      <c r="B98" s="61"/>
      <c r="C98" s="35" t="s">
        <v>230</v>
      </c>
      <c r="D98" s="28">
        <v>2372118.5</v>
      </c>
      <c r="E98" s="28">
        <v>1360513.91</v>
      </c>
      <c r="F98" s="28">
        <v>57.35</v>
      </c>
    </row>
    <row r="99" spans="1:6" ht="25.5" customHeight="1" x14ac:dyDescent="0.25">
      <c r="A99" s="61" t="s">
        <v>231</v>
      </c>
      <c r="B99" s="61"/>
      <c r="C99" s="35" t="s">
        <v>196</v>
      </c>
      <c r="D99" s="28">
        <v>0</v>
      </c>
      <c r="E99" s="28">
        <v>19420.72</v>
      </c>
      <c r="F99" s="28">
        <v>0</v>
      </c>
    </row>
    <row r="100" spans="1:6" ht="25.5" customHeight="1" x14ac:dyDescent="0.25">
      <c r="A100" s="61" t="s">
        <v>232</v>
      </c>
      <c r="B100" s="61"/>
      <c r="C100" s="35" t="s">
        <v>190</v>
      </c>
      <c r="D100" s="28">
        <v>1515</v>
      </c>
      <c r="E100" s="28">
        <v>0</v>
      </c>
      <c r="F100" s="28">
        <v>0</v>
      </c>
    </row>
    <row r="101" spans="1:6" ht="25.5" customHeight="1" x14ac:dyDescent="0.25">
      <c r="A101" s="61" t="s">
        <v>233</v>
      </c>
      <c r="B101" s="61"/>
      <c r="C101" s="35" t="s">
        <v>191</v>
      </c>
      <c r="D101" s="28">
        <v>6900</v>
      </c>
      <c r="E101" s="28">
        <v>6279</v>
      </c>
      <c r="F101" s="28">
        <v>91</v>
      </c>
    </row>
    <row r="102" spans="1:6" ht="25.5" customHeight="1" x14ac:dyDescent="0.25">
      <c r="A102" s="61" t="s">
        <v>210</v>
      </c>
      <c r="B102" s="61"/>
      <c r="C102" s="35" t="s">
        <v>194</v>
      </c>
      <c r="D102" s="28">
        <v>0</v>
      </c>
      <c r="E102" s="28">
        <v>0</v>
      </c>
      <c r="F102" s="28">
        <v>0</v>
      </c>
    </row>
    <row r="103" spans="1:6" ht="25.5" customHeight="1" x14ac:dyDescent="0.25">
      <c r="A103" s="61" t="s">
        <v>211</v>
      </c>
      <c r="B103" s="61"/>
      <c r="C103" s="35" t="s">
        <v>198</v>
      </c>
      <c r="D103" s="28">
        <v>0</v>
      </c>
      <c r="E103" s="28">
        <v>1650</v>
      </c>
      <c r="F103" s="28">
        <v>0</v>
      </c>
    </row>
    <row r="104" spans="1:6" ht="25.5" customHeight="1" x14ac:dyDescent="0.25">
      <c r="A104" s="61" t="s">
        <v>212</v>
      </c>
      <c r="B104" s="61"/>
      <c r="C104" s="35" t="s">
        <v>200</v>
      </c>
      <c r="D104" s="28">
        <v>2363703.5</v>
      </c>
      <c r="E104" s="28">
        <v>1332920.4099999999</v>
      </c>
      <c r="F104" s="28">
        <v>56.39</v>
      </c>
    </row>
    <row r="105" spans="1:6" ht="25.5" customHeight="1" x14ac:dyDescent="0.25">
      <c r="A105" s="61" t="s">
        <v>234</v>
      </c>
      <c r="B105" s="61"/>
      <c r="C105" s="35" t="s">
        <v>203</v>
      </c>
      <c r="D105" s="28">
        <v>0</v>
      </c>
      <c r="E105" s="28">
        <v>243.78</v>
      </c>
      <c r="F105" s="28">
        <v>0</v>
      </c>
    </row>
    <row r="106" spans="1:6" ht="25.5" customHeight="1" x14ac:dyDescent="0.25">
      <c r="A106" s="61" t="s">
        <v>213</v>
      </c>
      <c r="B106" s="61"/>
      <c r="C106" s="35" t="s">
        <v>214</v>
      </c>
      <c r="D106" s="28">
        <v>2372118.5</v>
      </c>
      <c r="E106" s="28">
        <v>1360513.91</v>
      </c>
      <c r="F106" s="28">
        <v>57.35</v>
      </c>
    </row>
    <row r="107" spans="1:6" ht="25.5" customHeight="1" x14ac:dyDescent="0.25">
      <c r="A107" s="65" t="s">
        <v>130</v>
      </c>
      <c r="B107" s="65"/>
      <c r="C107" s="37" t="s">
        <v>58</v>
      </c>
      <c r="D107" s="10">
        <v>0</v>
      </c>
      <c r="E107" s="10">
        <v>0</v>
      </c>
      <c r="F107" s="10">
        <v>0</v>
      </c>
    </row>
    <row r="108" spans="1:6" ht="25.5" customHeight="1" x14ac:dyDescent="0.25">
      <c r="A108" s="61" t="s">
        <v>235</v>
      </c>
      <c r="B108" s="61"/>
      <c r="C108" s="35" t="s">
        <v>236</v>
      </c>
      <c r="D108" s="28">
        <v>2372118.5</v>
      </c>
      <c r="E108" s="28">
        <v>1360513.91</v>
      </c>
      <c r="F108" s="28">
        <v>57.35</v>
      </c>
    </row>
    <row r="109" spans="1:6" ht="25.5" customHeight="1" x14ac:dyDescent="0.25">
      <c r="A109" s="62" t="s">
        <v>232</v>
      </c>
      <c r="B109" s="62"/>
      <c r="C109" s="36" t="s">
        <v>190</v>
      </c>
      <c r="D109" s="31">
        <v>1515</v>
      </c>
      <c r="E109" s="31">
        <v>0</v>
      </c>
      <c r="F109" s="31">
        <v>0</v>
      </c>
    </row>
    <row r="110" spans="1:6" ht="25.5" customHeight="1" x14ac:dyDescent="0.25">
      <c r="A110" s="65" t="s">
        <v>130</v>
      </c>
      <c r="B110" s="65"/>
      <c r="C110" s="37" t="s">
        <v>58</v>
      </c>
      <c r="D110" s="10">
        <v>1515</v>
      </c>
      <c r="E110" s="10">
        <v>0</v>
      </c>
      <c r="F110" s="10">
        <v>0</v>
      </c>
    </row>
    <row r="111" spans="1:6" ht="25.5" customHeight="1" x14ac:dyDescent="0.25">
      <c r="A111" s="65" t="s">
        <v>137</v>
      </c>
      <c r="B111" s="65"/>
      <c r="C111" s="37" t="s">
        <v>65</v>
      </c>
      <c r="D111" s="10"/>
      <c r="E111" s="10">
        <v>0</v>
      </c>
      <c r="F111" s="10"/>
    </row>
    <row r="112" spans="1:6" ht="0.75" customHeight="1" x14ac:dyDescent="0.25"/>
    <row r="113" spans="1:6" ht="25.5" customHeight="1" x14ac:dyDescent="0.25">
      <c r="A113" s="65" t="s">
        <v>152</v>
      </c>
      <c r="B113" s="65"/>
      <c r="C113" s="37" t="s">
        <v>80</v>
      </c>
      <c r="D113" s="10"/>
      <c r="E113" s="10">
        <v>0</v>
      </c>
      <c r="F113" s="10"/>
    </row>
    <row r="114" spans="1:6" ht="0.75" customHeight="1" x14ac:dyDescent="0.25"/>
    <row r="115" spans="1:6" ht="25.5" customHeight="1" x14ac:dyDescent="0.25">
      <c r="A115" s="62" t="s">
        <v>233</v>
      </c>
      <c r="B115" s="62"/>
      <c r="C115" s="36" t="s">
        <v>191</v>
      </c>
      <c r="D115" s="31">
        <v>6900</v>
      </c>
      <c r="E115" s="31">
        <v>6279</v>
      </c>
      <c r="F115" s="31">
        <v>91</v>
      </c>
    </row>
    <row r="116" spans="1:6" ht="25.5" customHeight="1" x14ac:dyDescent="0.25">
      <c r="A116" s="65" t="s">
        <v>130</v>
      </c>
      <c r="B116" s="65"/>
      <c r="C116" s="37" t="s">
        <v>58</v>
      </c>
      <c r="D116" s="10">
        <v>6500</v>
      </c>
      <c r="E116" s="10">
        <v>6279</v>
      </c>
      <c r="F116" s="10">
        <v>96.6</v>
      </c>
    </row>
    <row r="117" spans="1:6" ht="25.5" customHeight="1" x14ac:dyDescent="0.25">
      <c r="A117" s="65" t="s">
        <v>152</v>
      </c>
      <c r="B117" s="65"/>
      <c r="C117" s="37" t="s">
        <v>80</v>
      </c>
      <c r="D117" s="10"/>
      <c r="E117" s="10">
        <v>6279</v>
      </c>
      <c r="F117" s="10"/>
    </row>
    <row r="118" spans="1:6" ht="25.5" customHeight="1" x14ac:dyDescent="0.25">
      <c r="A118" s="65" t="s">
        <v>237</v>
      </c>
      <c r="B118" s="65"/>
      <c r="C118" s="37" t="s">
        <v>238</v>
      </c>
      <c r="D118" s="10"/>
      <c r="E118" s="10">
        <v>0</v>
      </c>
      <c r="F118" s="10"/>
    </row>
    <row r="119" spans="1:6" ht="0.75" customHeight="1" x14ac:dyDescent="0.25"/>
    <row r="120" spans="1:6" ht="25.5" customHeight="1" x14ac:dyDescent="0.25">
      <c r="A120" s="65" t="s">
        <v>165</v>
      </c>
      <c r="B120" s="65"/>
      <c r="C120" s="37" t="s">
        <v>91</v>
      </c>
      <c r="D120" s="10">
        <v>400</v>
      </c>
      <c r="E120" s="10">
        <v>0</v>
      </c>
      <c r="F120" s="10">
        <v>0</v>
      </c>
    </row>
    <row r="121" spans="1:6" ht="25.5" customHeight="1" x14ac:dyDescent="0.25">
      <c r="A121" s="65" t="s">
        <v>170</v>
      </c>
      <c r="B121" s="65"/>
      <c r="C121" s="37" t="s">
        <v>96</v>
      </c>
      <c r="D121" s="10"/>
      <c r="E121" s="10">
        <v>0</v>
      </c>
      <c r="F121" s="10"/>
    </row>
    <row r="122" spans="1:6" ht="25.5" customHeight="1" x14ac:dyDescent="0.25">
      <c r="A122" s="62" t="s">
        <v>231</v>
      </c>
      <c r="B122" s="62"/>
      <c r="C122" s="36" t="s">
        <v>196</v>
      </c>
      <c r="D122" s="31">
        <v>0</v>
      </c>
      <c r="E122" s="31">
        <v>19420.72</v>
      </c>
      <c r="F122" s="31">
        <v>0</v>
      </c>
    </row>
    <row r="123" spans="1:6" ht="25.5" customHeight="1" x14ac:dyDescent="0.25">
      <c r="A123" s="65" t="s">
        <v>121</v>
      </c>
      <c r="B123" s="65"/>
      <c r="C123" s="37" t="s">
        <v>50</v>
      </c>
      <c r="D123" s="10">
        <v>0</v>
      </c>
      <c r="E123" s="10">
        <v>19420.72</v>
      </c>
      <c r="F123" s="10">
        <v>0</v>
      </c>
    </row>
    <row r="124" spans="1:6" ht="25.5" customHeight="1" x14ac:dyDescent="0.25">
      <c r="A124" s="65" t="s">
        <v>127</v>
      </c>
      <c r="B124" s="65"/>
      <c r="C124" s="37" t="s">
        <v>55</v>
      </c>
      <c r="D124" s="10"/>
      <c r="E124" s="10">
        <v>19420.72</v>
      </c>
      <c r="F124" s="10"/>
    </row>
    <row r="125" spans="1:6" ht="0.75" customHeight="1" x14ac:dyDescent="0.25"/>
    <row r="126" spans="1:6" ht="25.5" customHeight="1" x14ac:dyDescent="0.25">
      <c r="A126" s="62" t="s">
        <v>211</v>
      </c>
      <c r="B126" s="62"/>
      <c r="C126" s="36" t="s">
        <v>198</v>
      </c>
      <c r="D126" s="31">
        <v>0</v>
      </c>
      <c r="E126" s="31">
        <v>1650</v>
      </c>
      <c r="F126" s="31">
        <v>0</v>
      </c>
    </row>
    <row r="127" spans="1:6" ht="25.5" customHeight="1" x14ac:dyDescent="0.25">
      <c r="A127" s="65" t="s">
        <v>130</v>
      </c>
      <c r="B127" s="65"/>
      <c r="C127" s="37" t="s">
        <v>58</v>
      </c>
      <c r="D127" s="10">
        <v>0</v>
      </c>
      <c r="E127" s="10">
        <v>1650</v>
      </c>
      <c r="F127" s="10">
        <v>0</v>
      </c>
    </row>
    <row r="128" spans="1:6" ht="25.5" customHeight="1" x14ac:dyDescent="0.25">
      <c r="A128" s="65" t="s">
        <v>134</v>
      </c>
      <c r="B128" s="65"/>
      <c r="C128" s="37" t="s">
        <v>62</v>
      </c>
      <c r="D128" s="10"/>
      <c r="E128" s="10">
        <v>1650</v>
      </c>
      <c r="F128" s="10"/>
    </row>
    <row r="129" spans="1:6" ht="25.5" customHeight="1" x14ac:dyDescent="0.25">
      <c r="A129" s="62" t="s">
        <v>212</v>
      </c>
      <c r="B129" s="62"/>
      <c r="C129" s="36" t="s">
        <v>200</v>
      </c>
      <c r="D129" s="31">
        <v>2363703.5</v>
      </c>
      <c r="E129" s="31">
        <v>1332920.4099999999</v>
      </c>
      <c r="F129" s="31">
        <v>56.39</v>
      </c>
    </row>
    <row r="130" spans="1:6" ht="25.5" customHeight="1" x14ac:dyDescent="0.25">
      <c r="A130" s="65" t="s">
        <v>121</v>
      </c>
      <c r="B130" s="65"/>
      <c r="C130" s="37" t="s">
        <v>50</v>
      </c>
      <c r="D130" s="10">
        <v>2128903.5</v>
      </c>
      <c r="E130" s="10">
        <v>1205353.6499999999</v>
      </c>
      <c r="F130" s="10">
        <v>56.62</v>
      </c>
    </row>
    <row r="131" spans="1:6" ht="26.25" customHeight="1" x14ac:dyDescent="0.25">
      <c r="A131" s="65" t="s">
        <v>123</v>
      </c>
      <c r="B131" s="65"/>
      <c r="C131" s="37" t="s">
        <v>52</v>
      </c>
      <c r="D131" s="10"/>
      <c r="E131" s="10">
        <v>998476.16</v>
      </c>
      <c r="F131" s="10"/>
    </row>
    <row r="132" spans="1:6" ht="25.5" customHeight="1" x14ac:dyDescent="0.25">
      <c r="A132" s="65" t="s">
        <v>124</v>
      </c>
      <c r="B132" s="65"/>
      <c r="C132" s="37" t="s">
        <v>53</v>
      </c>
      <c r="D132" s="10"/>
      <c r="E132" s="10">
        <v>22613.87</v>
      </c>
      <c r="F132" s="10"/>
    </row>
    <row r="133" spans="1:6" ht="0.75" customHeight="1" x14ac:dyDescent="0.25"/>
    <row r="134" spans="1:6" ht="25.5" customHeight="1" x14ac:dyDescent="0.25">
      <c r="A134" s="65" t="s">
        <v>125</v>
      </c>
      <c r="B134" s="65"/>
      <c r="C134" s="37" t="s">
        <v>54</v>
      </c>
      <c r="D134" s="10"/>
      <c r="E134" s="10">
        <v>1336.82</v>
      </c>
      <c r="F134" s="10"/>
    </row>
    <row r="135" spans="1:6" ht="25.5" customHeight="1" x14ac:dyDescent="0.25">
      <c r="A135" s="65" t="s">
        <v>127</v>
      </c>
      <c r="B135" s="65"/>
      <c r="C135" s="37" t="s">
        <v>55</v>
      </c>
      <c r="D135" s="10"/>
      <c r="E135" s="10">
        <v>22782.880000000001</v>
      </c>
      <c r="F135" s="10"/>
    </row>
    <row r="136" spans="1:6" ht="0.75" customHeight="1" x14ac:dyDescent="0.25"/>
    <row r="137" spans="1:6" ht="25.5" customHeight="1" x14ac:dyDescent="0.25">
      <c r="A137" s="65" t="s">
        <v>129</v>
      </c>
      <c r="B137" s="65"/>
      <c r="C137" s="37" t="s">
        <v>57</v>
      </c>
      <c r="D137" s="10"/>
      <c r="E137" s="10">
        <v>160143.92000000001</v>
      </c>
      <c r="F137" s="10"/>
    </row>
    <row r="138" spans="1:6" ht="25.5" customHeight="1" x14ac:dyDescent="0.25">
      <c r="A138" s="65" t="s">
        <v>130</v>
      </c>
      <c r="B138" s="65"/>
      <c r="C138" s="37" t="s">
        <v>58</v>
      </c>
      <c r="D138" s="10">
        <v>200400</v>
      </c>
      <c r="E138" s="10">
        <v>127566.76</v>
      </c>
      <c r="F138" s="10">
        <v>63.66</v>
      </c>
    </row>
    <row r="139" spans="1:6" ht="25.5" customHeight="1" x14ac:dyDescent="0.25">
      <c r="A139" s="65" t="s">
        <v>132</v>
      </c>
      <c r="B139" s="65"/>
      <c r="C139" s="37" t="s">
        <v>60</v>
      </c>
      <c r="D139" s="10"/>
      <c r="E139" s="10">
        <v>29</v>
      </c>
      <c r="F139" s="10"/>
    </row>
    <row r="140" spans="1:6" ht="0.75" customHeight="1" x14ac:dyDescent="0.25"/>
    <row r="141" spans="1:6" ht="25.5" customHeight="1" x14ac:dyDescent="0.25">
      <c r="A141" s="65" t="s">
        <v>133</v>
      </c>
      <c r="B141" s="65"/>
      <c r="C141" s="37" t="s">
        <v>61</v>
      </c>
      <c r="D141" s="10"/>
      <c r="E141" s="10">
        <v>40295.46</v>
      </c>
      <c r="F141" s="10"/>
    </row>
    <row r="142" spans="1:6" ht="25.5" customHeight="1" x14ac:dyDescent="0.25">
      <c r="A142" s="65" t="s">
        <v>137</v>
      </c>
      <c r="B142" s="65"/>
      <c r="C142" s="37" t="s">
        <v>65</v>
      </c>
      <c r="D142" s="10"/>
      <c r="E142" s="10">
        <v>6267.32</v>
      </c>
      <c r="F142" s="10"/>
    </row>
    <row r="143" spans="1:6" ht="0.75" customHeight="1" x14ac:dyDescent="0.25"/>
    <row r="144" spans="1:6" ht="25.5" customHeight="1" x14ac:dyDescent="0.25">
      <c r="A144" s="65" t="s">
        <v>138</v>
      </c>
      <c r="B144" s="65"/>
      <c r="C144" s="37" t="s">
        <v>66</v>
      </c>
      <c r="D144" s="10"/>
      <c r="E144" s="10">
        <v>58104.49</v>
      </c>
      <c r="F144" s="10"/>
    </row>
    <row r="145" spans="1:6" ht="0.75" customHeight="1" x14ac:dyDescent="0.25"/>
    <row r="146" spans="1:6" ht="25.5" customHeight="1" x14ac:dyDescent="0.25">
      <c r="A146" s="65" t="s">
        <v>141</v>
      </c>
      <c r="B146" s="65"/>
      <c r="C146" s="37" t="s">
        <v>69</v>
      </c>
      <c r="D146" s="10"/>
      <c r="E146" s="10">
        <v>3091.07</v>
      </c>
      <c r="F146" s="10"/>
    </row>
    <row r="147" spans="1:6" ht="25.5" customHeight="1" x14ac:dyDescent="0.25">
      <c r="A147" s="65" t="s">
        <v>152</v>
      </c>
      <c r="B147" s="65"/>
      <c r="C147" s="37" t="s">
        <v>80</v>
      </c>
      <c r="D147" s="10"/>
      <c r="E147" s="10">
        <v>19110</v>
      </c>
      <c r="F147" s="10"/>
    </row>
    <row r="148" spans="1:6" ht="0.75" customHeight="1" x14ac:dyDescent="0.25"/>
    <row r="149" spans="1:6" ht="25.5" customHeight="1" x14ac:dyDescent="0.25">
      <c r="A149" s="65" t="s">
        <v>157</v>
      </c>
      <c r="B149" s="65"/>
      <c r="C149" s="37" t="s">
        <v>84</v>
      </c>
      <c r="D149" s="10"/>
      <c r="E149" s="10">
        <v>669.42</v>
      </c>
      <c r="F149" s="10"/>
    </row>
    <row r="150" spans="1:6" ht="25.5" customHeight="1" x14ac:dyDescent="0.25">
      <c r="A150" s="65" t="s">
        <v>163</v>
      </c>
      <c r="B150" s="65"/>
      <c r="C150" s="37" t="s">
        <v>89</v>
      </c>
      <c r="D150" s="10">
        <v>4400</v>
      </c>
      <c r="E150" s="10">
        <v>0</v>
      </c>
      <c r="F150" s="10">
        <v>0</v>
      </c>
    </row>
    <row r="151" spans="1:6" ht="25.5" customHeight="1" x14ac:dyDescent="0.25">
      <c r="A151" s="65" t="s">
        <v>239</v>
      </c>
      <c r="B151" s="65"/>
      <c r="C151" s="37" t="s">
        <v>240</v>
      </c>
      <c r="D151" s="10"/>
      <c r="E151" s="10">
        <v>0</v>
      </c>
      <c r="F151" s="10"/>
    </row>
    <row r="152" spans="1:6" ht="0.75" customHeight="1" x14ac:dyDescent="0.25"/>
    <row r="153" spans="1:6" ht="25.5" customHeight="1" x14ac:dyDescent="0.25">
      <c r="A153" s="65" t="s">
        <v>165</v>
      </c>
      <c r="B153" s="65"/>
      <c r="C153" s="37" t="s">
        <v>91</v>
      </c>
      <c r="D153" s="10">
        <v>30000</v>
      </c>
      <c r="E153" s="10">
        <v>0</v>
      </c>
      <c r="F153" s="10">
        <v>0</v>
      </c>
    </row>
    <row r="154" spans="1:6" ht="25.5" customHeight="1" x14ac:dyDescent="0.25">
      <c r="A154" s="65" t="s">
        <v>170</v>
      </c>
      <c r="B154" s="65"/>
      <c r="C154" s="37" t="s">
        <v>96</v>
      </c>
      <c r="D154" s="10"/>
      <c r="E154" s="10">
        <v>0</v>
      </c>
      <c r="F154" s="10"/>
    </row>
    <row r="155" spans="1:6" ht="25.5" customHeight="1" x14ac:dyDescent="0.25">
      <c r="A155" s="62" t="s">
        <v>234</v>
      </c>
      <c r="B155" s="62"/>
      <c r="C155" s="36" t="s">
        <v>203</v>
      </c>
      <c r="D155" s="31">
        <v>0</v>
      </c>
      <c r="E155" s="31">
        <v>243.78</v>
      </c>
      <c r="F155" s="31">
        <v>0</v>
      </c>
    </row>
    <row r="156" spans="1:6" ht="25.5" customHeight="1" x14ac:dyDescent="0.25">
      <c r="A156" s="65" t="s">
        <v>130</v>
      </c>
      <c r="B156" s="65"/>
      <c r="C156" s="37" t="s">
        <v>58</v>
      </c>
      <c r="D156" s="10">
        <v>0</v>
      </c>
      <c r="E156" s="10">
        <v>126.62</v>
      </c>
      <c r="F156" s="10">
        <v>0</v>
      </c>
    </row>
    <row r="157" spans="1:6" ht="25.5" customHeight="1" x14ac:dyDescent="0.25">
      <c r="A157" s="65" t="s">
        <v>137</v>
      </c>
      <c r="B157" s="65"/>
      <c r="C157" s="37" t="s">
        <v>65</v>
      </c>
      <c r="D157" s="10"/>
      <c r="E157" s="10">
        <v>126.62</v>
      </c>
      <c r="F157" s="10"/>
    </row>
    <row r="158" spans="1:6" ht="0.75" customHeight="1" x14ac:dyDescent="0.25"/>
    <row r="159" spans="1:6" ht="25.5" customHeight="1" x14ac:dyDescent="0.25">
      <c r="A159" s="65" t="s">
        <v>165</v>
      </c>
      <c r="B159" s="65"/>
      <c r="C159" s="37" t="s">
        <v>91</v>
      </c>
      <c r="D159" s="10">
        <v>0</v>
      </c>
      <c r="E159" s="10">
        <v>117.16</v>
      </c>
      <c r="F159" s="10">
        <v>0</v>
      </c>
    </row>
    <row r="160" spans="1:6" ht="25.5" customHeight="1" x14ac:dyDescent="0.25">
      <c r="A160" s="65" t="s">
        <v>170</v>
      </c>
      <c r="B160" s="65"/>
      <c r="C160" s="37" t="s">
        <v>96</v>
      </c>
      <c r="D160" s="10"/>
      <c r="E160" s="10">
        <v>117.16</v>
      </c>
      <c r="F160" s="10"/>
    </row>
    <row r="161" spans="1:6" ht="26.25" customHeight="1" x14ac:dyDescent="0.25">
      <c r="A161" s="61" t="s">
        <v>241</v>
      </c>
      <c r="B161" s="61"/>
      <c r="C161" s="35" t="s">
        <v>242</v>
      </c>
      <c r="D161" s="28">
        <v>0</v>
      </c>
      <c r="E161" s="28">
        <v>36919.699999999997</v>
      </c>
      <c r="F161" s="28">
        <v>0</v>
      </c>
    </row>
    <row r="162" spans="1:6" ht="25.5" customHeight="1" x14ac:dyDescent="0.25">
      <c r="A162" s="61" t="s">
        <v>209</v>
      </c>
      <c r="B162" s="61"/>
      <c r="C162" s="35" t="s">
        <v>187</v>
      </c>
      <c r="D162" s="28">
        <v>0</v>
      </c>
      <c r="E162" s="28">
        <v>36919.699999999997</v>
      </c>
      <c r="F162" s="28">
        <v>0</v>
      </c>
    </row>
    <row r="163" spans="1:6" ht="25.5" customHeight="1" x14ac:dyDescent="0.25">
      <c r="A163" s="61" t="s">
        <v>213</v>
      </c>
      <c r="B163" s="61"/>
      <c r="C163" s="35" t="s">
        <v>243</v>
      </c>
      <c r="D163" s="28">
        <v>0</v>
      </c>
      <c r="E163" s="28">
        <v>36919.699999999997</v>
      </c>
      <c r="F163" s="28">
        <v>0</v>
      </c>
    </row>
    <row r="164" spans="1:6" ht="25.5" customHeight="1" x14ac:dyDescent="0.25">
      <c r="A164" s="61" t="s">
        <v>244</v>
      </c>
      <c r="B164" s="61"/>
      <c r="C164" s="35" t="s">
        <v>245</v>
      </c>
      <c r="D164" s="28">
        <v>0</v>
      </c>
      <c r="E164" s="28">
        <v>36919.699999999997</v>
      </c>
      <c r="F164" s="28">
        <v>0</v>
      </c>
    </row>
    <row r="165" spans="1:6" ht="25.5" customHeight="1" x14ac:dyDescent="0.25">
      <c r="A165" s="62" t="s">
        <v>209</v>
      </c>
      <c r="B165" s="62"/>
      <c r="C165" s="36" t="s">
        <v>187</v>
      </c>
      <c r="D165" s="31">
        <v>0</v>
      </c>
      <c r="E165" s="31">
        <v>36919.699999999997</v>
      </c>
      <c r="F165" s="31">
        <v>0</v>
      </c>
    </row>
    <row r="166" spans="1:6" ht="25.5" customHeight="1" x14ac:dyDescent="0.25">
      <c r="A166" s="65" t="s">
        <v>130</v>
      </c>
      <c r="B166" s="65"/>
      <c r="C166" s="37" t="s">
        <v>58</v>
      </c>
      <c r="D166" s="10">
        <v>0</v>
      </c>
      <c r="E166" s="10">
        <v>0</v>
      </c>
      <c r="F166" s="10">
        <v>0</v>
      </c>
    </row>
    <row r="167" spans="1:6" ht="25.5" customHeight="1" x14ac:dyDescent="0.25">
      <c r="A167" s="65" t="s">
        <v>171</v>
      </c>
      <c r="B167" s="65"/>
      <c r="C167" s="37" t="s">
        <v>97</v>
      </c>
      <c r="D167" s="10">
        <v>0</v>
      </c>
      <c r="E167" s="10">
        <v>36919.699999999997</v>
      </c>
      <c r="F167" s="10">
        <v>0</v>
      </c>
    </row>
    <row r="168" spans="1:6" ht="25.5" customHeight="1" x14ac:dyDescent="0.25">
      <c r="A168" s="65" t="s">
        <v>173</v>
      </c>
      <c r="B168" s="65"/>
      <c r="C168" s="37" t="s">
        <v>98</v>
      </c>
      <c r="D168" s="10"/>
      <c r="E168" s="10">
        <v>36919.699999999997</v>
      </c>
      <c r="F168" s="10"/>
    </row>
  </sheetData>
  <mergeCells count="132">
    <mergeCell ref="A163:B163"/>
    <mergeCell ref="A164:B164"/>
    <mergeCell ref="A165:B165"/>
    <mergeCell ref="A166:B166"/>
    <mergeCell ref="A167:B167"/>
    <mergeCell ref="A168:B168"/>
    <mergeCell ref="A156:B156"/>
    <mergeCell ref="A157:B157"/>
    <mergeCell ref="A159:B159"/>
    <mergeCell ref="A160:B160"/>
    <mergeCell ref="A161:B161"/>
    <mergeCell ref="A162:B162"/>
    <mergeCell ref="A149:B149"/>
    <mergeCell ref="A150:B150"/>
    <mergeCell ref="A151:B151"/>
    <mergeCell ref="A153:B153"/>
    <mergeCell ref="A154:B154"/>
    <mergeCell ref="A155:B155"/>
    <mergeCell ref="A139:B139"/>
    <mergeCell ref="A141:B141"/>
    <mergeCell ref="A142:B142"/>
    <mergeCell ref="A144:B144"/>
    <mergeCell ref="A146:B146"/>
    <mergeCell ref="A147:B147"/>
    <mergeCell ref="A131:B131"/>
    <mergeCell ref="A132:B132"/>
    <mergeCell ref="A134:B134"/>
    <mergeCell ref="A135:B135"/>
    <mergeCell ref="A137:B137"/>
    <mergeCell ref="A138:B138"/>
    <mergeCell ref="A124:B124"/>
    <mergeCell ref="A126:B126"/>
    <mergeCell ref="A127:B127"/>
    <mergeCell ref="A128:B128"/>
    <mergeCell ref="A129:B129"/>
    <mergeCell ref="A130:B130"/>
    <mergeCell ref="A117:B117"/>
    <mergeCell ref="A118:B118"/>
    <mergeCell ref="A120:B120"/>
    <mergeCell ref="A121:B121"/>
    <mergeCell ref="A122:B122"/>
    <mergeCell ref="A123:B123"/>
    <mergeCell ref="A109:B109"/>
    <mergeCell ref="A110:B110"/>
    <mergeCell ref="A111:B111"/>
    <mergeCell ref="A113:B113"/>
    <mergeCell ref="A115:B115"/>
    <mergeCell ref="A116:B116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89:B89"/>
    <mergeCell ref="A90:B90"/>
    <mergeCell ref="A91:B91"/>
    <mergeCell ref="A93:B93"/>
    <mergeCell ref="A94:B94"/>
    <mergeCell ref="A96:B96"/>
    <mergeCell ref="A81:B81"/>
    <mergeCell ref="A82:B82"/>
    <mergeCell ref="A83:B83"/>
    <mergeCell ref="A85:B85"/>
    <mergeCell ref="A86:B86"/>
    <mergeCell ref="A87:B87"/>
    <mergeCell ref="A74:B74"/>
    <mergeCell ref="A75:B75"/>
    <mergeCell ref="A76:B76"/>
    <mergeCell ref="A78:B78"/>
    <mergeCell ref="A79:B79"/>
    <mergeCell ref="A80:B80"/>
    <mergeCell ref="A66:B66"/>
    <mergeCell ref="A67:B67"/>
    <mergeCell ref="A68:B68"/>
    <mergeCell ref="A69:B69"/>
    <mergeCell ref="A70:B70"/>
    <mergeCell ref="A72:B72"/>
    <mergeCell ref="A57:B57"/>
    <mergeCell ref="A59:B59"/>
    <mergeCell ref="A60:B60"/>
    <mergeCell ref="A61:B61"/>
    <mergeCell ref="A63:B63"/>
    <mergeCell ref="A64:B64"/>
    <mergeCell ref="A50:B50"/>
    <mergeCell ref="A52:B52"/>
    <mergeCell ref="A53:B53"/>
    <mergeCell ref="A54:B54"/>
    <mergeCell ref="A55:B55"/>
    <mergeCell ref="A56:B56"/>
    <mergeCell ref="A42:B42"/>
    <mergeCell ref="A43:B43"/>
    <mergeCell ref="A45:B45"/>
    <mergeCell ref="A46:B46"/>
    <mergeCell ref="A48:B48"/>
    <mergeCell ref="A49:B49"/>
    <mergeCell ref="A32:B32"/>
    <mergeCell ref="A34:B34"/>
    <mergeCell ref="A35:B35"/>
    <mergeCell ref="A37:B37"/>
    <mergeCell ref="A38:B38"/>
    <mergeCell ref="A40:B40"/>
    <mergeCell ref="A23:B23"/>
    <mergeCell ref="A24:B24"/>
    <mergeCell ref="A26:B26"/>
    <mergeCell ref="A28:B28"/>
    <mergeCell ref="A29:B29"/>
    <mergeCell ref="A31:B31"/>
    <mergeCell ref="A14:B14"/>
    <mergeCell ref="A15:B15"/>
    <mergeCell ref="A17:B17"/>
    <mergeCell ref="A18:B18"/>
    <mergeCell ref="A20:B20"/>
    <mergeCell ref="A21:B21"/>
    <mergeCell ref="A8:B8"/>
    <mergeCell ref="A9:B9"/>
    <mergeCell ref="A10:B10"/>
    <mergeCell ref="A11:B11"/>
    <mergeCell ref="A12:B12"/>
    <mergeCell ref="A13:B13"/>
    <mergeCell ref="B1:G1"/>
    <mergeCell ref="A3:C3"/>
    <mergeCell ref="A4:C4"/>
    <mergeCell ref="A5:C5"/>
    <mergeCell ref="A6:B6"/>
    <mergeCell ref="A7:B7"/>
  </mergeCells>
  <pageMargins left="0.7" right="0.7" top="0.75" bottom="0.75" header="0.3" footer="0.3"/>
  <pageSetup paperSize="9" scale="93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EKONOMSKA KLASIFIKACIJA</vt:lpstr>
      <vt:lpstr>FUNKCIJSKA KLASIFIKACIJA</vt:lpstr>
      <vt:lpstr>IZVORI FINANCIRANJA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Nataša</cp:lastModifiedBy>
  <cp:lastPrinted>2025-07-11T10:05:17Z</cp:lastPrinted>
  <dcterms:created xsi:type="dcterms:W3CDTF">2025-07-11T06:28:21Z</dcterms:created>
  <dcterms:modified xsi:type="dcterms:W3CDTF">2025-07-11T10:06:51Z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